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4TO TRIMESTRE\"/>
    </mc:Choice>
  </mc:AlternateContent>
  <xr:revisionPtr revIDLastSave="0" documentId="8_{66EC475B-29B8-40F4-9CDA-9296287263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C38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F7" i="1"/>
  <c r="F6" i="1"/>
  <c r="F5" i="1"/>
  <c r="B4" i="1"/>
  <c r="B20" i="1" s="1"/>
  <c r="F27" i="1" l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<sst xmlns="http://schemas.openxmlformats.org/spreadsheetml/2006/main" count="36" uniqueCount="26">
  <si>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</si>
  <si>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</si>
  <si>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</si>
  <si>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</si>
  <si>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</si>
  <si>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</si>
  <si>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</si>
  <si>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</si>
  <si>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</si>
  <si>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</si>
  <si>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</si>
  <si>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</si>
  <si>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</si>
  <si>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</si>
  <si>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</si>
  <si>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</si>
  <si>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</si>
  <si>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Estado de Variación en la Hacienda Pública
Del 1 de Enero 31 de Diciembre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</si>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</sst>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6" fillId="0" borderId="0" xfId="9" applyFont="1" applyAlignment="1" applyProtection="1">
      <alignment horizontal="right" vertical="top" wrapText="1"/>
      <protection locked="0"/>
    </xf>
    <xf numFmtId="4" fontId="6" fillId="0" borderId="0" xfId="9" applyNumberFormat="1" applyFont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top"/>
    </xf>
    <xf numFmtId="4" fontId="3" fillId="0" borderId="1" xfId="9" applyNumberFormat="1" applyFont="1" applyBorder="1" applyAlignment="1">
      <alignment vertical="top"/>
    </xf>
    <xf numFmtId="0" fontId="3" fillId="0" borderId="1" xfId="9" applyFont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Border="1" applyAlignment="1">
      <alignment vertical="top" wrapText="1"/>
    </xf>
    <xf numFmtId="4" fontId="2" fillId="0" borderId="8" xfId="9" applyNumberFormat="1" applyFont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Border="1" applyAlignment="1">
      <alignment horizontal="left" vertical="top" wrapText="1" indent="1"/>
    </xf>
    <xf numFmtId="4" fontId="3" fillId="0" borderId="8" xfId="9" applyNumberFormat="1" applyFont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Border="1" applyAlignment="1" applyProtection="1">
      <alignment vertical="top"/>
      <protection locked="0"/>
    </xf>
    <xf numFmtId="0" fontId="2" fillId="0" borderId="7" xfId="9" applyFont="1" applyBorder="1" applyAlignment="1">
      <alignment horizontal="left" vertical="top" wrapText="1"/>
    </xf>
    <xf numFmtId="0" fontId="2" fillId="0" borderId="9" xfId="9" applyFont="1" applyBorder="1" applyAlignment="1">
      <alignment vertical="center" wrapText="1"/>
    </xf>
    <xf numFmtId="4" fontId="2" fillId="0" borderId="10" xfId="9" applyNumberFormat="1" applyFont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="80" zoomScaleNormal="80" workbookViewId="0">
      <selection activeCell="A8" sqref="A8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17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19</v>
      </c>
      <c r="B4" s="15">
        <f>+B5+B6+B7</f>
        <v>3273421.33</v>
      </c>
      <c r="C4" s="16"/>
      <c r="D4" s="16"/>
      <c r="E4" s="16"/>
      <c r="F4" s="15">
        <f>+B4</f>
        <v>3273421.33</v>
      </c>
    </row>
    <row r="5" spans="1:6" x14ac:dyDescent="0.2">
      <c r="A5" s="17" t="s">
        <v>0</v>
      </c>
      <c r="B5" s="18">
        <v>3273421.33</v>
      </c>
      <c r="C5" s="16"/>
      <c r="D5" s="16"/>
      <c r="E5" s="16"/>
      <c r="F5" s="18">
        <f>+B5</f>
        <v>3273421.33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20</v>
      </c>
      <c r="B9" s="16"/>
      <c r="C9" s="15">
        <f>+C11+C12+C13+C14</f>
        <v>0</v>
      </c>
      <c r="D9" s="15">
        <f>+D10</f>
        <v>-539769.48</v>
      </c>
      <c r="E9" s="16"/>
      <c r="F9" s="15">
        <f>+C9+D9</f>
        <v>-539769.48</v>
      </c>
    </row>
    <row r="10" spans="1:6" x14ac:dyDescent="0.2">
      <c r="A10" s="17" t="s">
        <v>7</v>
      </c>
      <c r="B10" s="16"/>
      <c r="C10" s="16"/>
      <c r="D10" s="18">
        <v>-539769.48</v>
      </c>
      <c r="E10" s="16"/>
      <c r="F10" s="18">
        <f>+D10</f>
        <v>-539769.48</v>
      </c>
    </row>
    <row r="11" spans="1:6" x14ac:dyDescent="0.2">
      <c r="A11" s="17" t="s">
        <v>8</v>
      </c>
      <c r="B11" s="16"/>
      <c r="C11" s="18">
        <v>0</v>
      </c>
      <c r="D11" s="16"/>
      <c r="E11" s="16"/>
      <c r="F11" s="18">
        <f>+C11</f>
        <v>0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21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3273421.33</v>
      </c>
      <c r="C20" s="15">
        <f>+C9</f>
        <v>0</v>
      </c>
      <c r="D20" s="15">
        <f>+D9</f>
        <v>-539769.48</v>
      </c>
      <c r="E20" s="15">
        <f>+E16</f>
        <v>0</v>
      </c>
      <c r="F20" s="15">
        <f>+B20+C20+D20+E20</f>
        <v>2733651.85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22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23</v>
      </c>
      <c r="B27" s="16"/>
      <c r="C27" s="15">
        <f>+C29</f>
        <v>0</v>
      </c>
      <c r="D27" s="15">
        <f>+D28+D29+D30+D31+D32</f>
        <v>2248378.08</v>
      </c>
      <c r="E27" s="19"/>
      <c r="F27" s="15">
        <f>+C27+D27</f>
        <v>2248378.08</v>
      </c>
    </row>
    <row r="28" spans="1:6" x14ac:dyDescent="0.2">
      <c r="A28" s="17" t="s">
        <v>7</v>
      </c>
      <c r="B28" s="16"/>
      <c r="C28" s="16"/>
      <c r="D28" s="18">
        <v>2248378.08</v>
      </c>
      <c r="E28" s="16"/>
      <c r="F28" s="18">
        <f>+D28</f>
        <v>2248378.08</v>
      </c>
    </row>
    <row r="29" spans="1:6" x14ac:dyDescent="0.2">
      <c r="A29" s="17" t="s">
        <v>8</v>
      </c>
      <c r="B29" s="16"/>
      <c r="C29" s="18">
        <v>0</v>
      </c>
      <c r="D29" s="18">
        <v>0</v>
      </c>
      <c r="E29" s="16"/>
      <c r="F29" s="18">
        <f>+C29+D29</f>
        <v>0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24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25</v>
      </c>
      <c r="B38" s="24">
        <f>+B20+B22</f>
        <v>3273421.33</v>
      </c>
      <c r="C38" s="24">
        <f>+C20+C27</f>
        <v>0</v>
      </c>
      <c r="D38" s="24">
        <f>+D20+D27</f>
        <v>1708608.6</v>
      </c>
      <c r="E38" s="24">
        <f>+E20+E34</f>
        <v>0</v>
      </c>
      <c r="F38" s="24">
        <f>+B38+C38+D38+E38</f>
        <v>4982029.93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18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2018-01-10T17:39:57Z</cp:lastPrinted>
  <dcterms:created xsi:type="dcterms:W3CDTF">2012-12-11T20:30:33Z</dcterms:created>
  <dcterms:modified xsi:type="dcterms:W3CDTF">2022-10-17T18:49:52Z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