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19\3ER TRIMESTRE\"/>
    </mc:Choice>
  </mc:AlternateContent>
  <xr:revisionPtr revIDLastSave="0" documentId="8_{2E799E8B-D0C9-4AC6-898D-7464B1417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G12" i="1"/>
  <c r="M11" i="1"/>
  <c r="L11" i="1"/>
  <c r="G11" i="1"/>
  <c r="M10" i="1"/>
  <c r="L10" i="1"/>
  <c r="G10" i="1"/>
  <c r="G22" i="1"/>
  <c r="G21" i="1"/>
  <c r="G13" i="1"/>
  <c r="G9" i="1"/>
  <c r="K25" i="1" l="1"/>
  <c r="J25" i="1"/>
  <c r="I25" i="1"/>
  <c r="H25" i="1"/>
  <c r="G25" i="1"/>
  <c r="K16" i="1"/>
  <c r="J16" i="1"/>
  <c r="I16" i="1"/>
  <c r="H16" i="1"/>
  <c r="G16" i="1"/>
  <c r="M25" i="1" l="1"/>
  <c r="M22" i="1"/>
  <c r="M21" i="1"/>
  <c r="M16" i="1"/>
  <c r="M13" i="1"/>
  <c r="M9" i="1"/>
  <c r="L22" i="1"/>
  <c r="L13" i="1"/>
  <c r="K27" i="1"/>
  <c r="I27" i="1"/>
  <c r="H27" i="1"/>
  <c r="J27" i="1"/>
  <c r="G27" i="1"/>
  <c r="L25" i="1"/>
  <c r="L21" i="1"/>
  <c r="L16" i="1"/>
  <c r="L9" i="1"/>
  <c r="L27" i="1" l="1"/>
  <c r="M27" i="1"/>
</calcChain>
</file>

<file path=xl/sharedStrings.xml><?xml version="1.0" encoding="utf-8"?>
<sst xmlns="http://schemas.openxmlformats.org/spreadsheetml/2006/main" count="30" uniqueCount="30">
  <si>
    <t>Comisión del Deporte del Estado de Guanajuato
Programa y Proyectos de Inversión
Del 01 de Enero al 30 de Junio del 2020</t>
  </si>
  <si>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</si>
  <si>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</si>
  <si>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</si>
  <si>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</si>
  <si>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</si>
  <si>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</si>
  <si>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</si>
  <si>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</si>
  <si>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</si>
  <si>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</si>
  <si>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</si>
  <si>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</si>
  <si>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</si>
  <si>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</si>
  <si>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</si>
  <si>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</si>
  <si>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</si>
  <si>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</si>
  <si>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</si>
  <si>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</si>
  <si>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</si>
  <si>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</si>
  <si>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ADMINISTRACION</t>
  </si>
  <si>
    <t>Computadoras y equipo periférico</t>
  </si>
  <si>
    <t>E0007</t>
  </si>
  <si>
    <t>ALCANTARILLADO</t>
  </si>
  <si>
    <t>Maquinaria y equipo de construccion</t>
  </si>
  <si>
    <t>E0008</t>
  </si>
  <si>
    <t>REDES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</si>
</sst>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tabSelected="1" workbookViewId="0">
      <selection activeCell="A12" sqref="A12:M1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1</v>
      </c>
      <c r="C2" s="71"/>
      <c r="D2" s="76" t="s">
        <v>2</v>
      </c>
      <c r="E2" s="79" t="s">
        <v>3</v>
      </c>
      <c r="F2" s="76" t="s">
        <v>4</v>
      </c>
      <c r="G2" s="80" t="s">
        <v>5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21</v>
      </c>
      <c r="H3" s="84" t="s">
        <v>6</v>
      </c>
      <c r="I3" s="51" t="s">
        <v>7</v>
      </c>
      <c r="J3" s="51" t="s">
        <v>8</v>
      </c>
      <c r="K3" s="51" t="s">
        <v>9</v>
      </c>
      <c r="L3" s="54" t="s">
        <v>10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11</v>
      </c>
      <c r="M4" s="58" t="s">
        <v>12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13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14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22</v>
      </c>
      <c r="C9" s="5"/>
      <c r="D9" s="31" t="s">
        <v>23</v>
      </c>
      <c r="E9" s="28">
        <v>5151</v>
      </c>
      <c r="F9" s="29" t="s">
        <v>24</v>
      </c>
      <c r="G9" s="32">
        <f>+H9</f>
        <v>30000</v>
      </c>
      <c r="H9" s="33">
        <v>30000</v>
      </c>
      <c r="I9" s="33">
        <v>30000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x14ac:dyDescent="0.2">
      <c r="B10" s="4" t="s">
        <v>25</v>
      </c>
      <c r="C10" s="5"/>
      <c r="D10" s="31" t="s">
        <v>26</v>
      </c>
      <c r="E10" s="28">
        <v>5631</v>
      </c>
      <c r="F10" s="29" t="s">
        <v>27</v>
      </c>
      <c r="G10" s="32">
        <f>+H10</f>
        <v>900000</v>
      </c>
      <c r="H10" s="33">
        <v>900000</v>
      </c>
      <c r="I10" s="33">
        <v>316162.46000000002</v>
      </c>
      <c r="J10" s="33">
        <v>38793.1</v>
      </c>
      <c r="K10" s="33">
        <v>38793.1</v>
      </c>
      <c r="L10" s="34">
        <f>IFERROR(K10/H10,0)</f>
        <v>4.3103444444444444E-2</v>
      </c>
      <c r="M10" s="35">
        <f>IFERROR(K10/I10,0)</f>
        <v>0.12269989296009398</v>
      </c>
    </row>
    <row r="11" spans="2:13" x14ac:dyDescent="0.2">
      <c r="B11" s="4" t="s">
        <v>28</v>
      </c>
      <c r="C11" s="5"/>
      <c r="D11" s="31" t="s">
        <v>29</v>
      </c>
      <c r="E11" s="28"/>
      <c r="F11" s="29"/>
      <c r="G11" s="32">
        <f>+H11</f>
        <v>0</v>
      </c>
      <c r="H11" s="33">
        <v>0</v>
      </c>
      <c r="I11" s="33">
        <v>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x14ac:dyDescent="0.2">
      <c r="B12" s="4"/>
      <c r="C12" s="5"/>
      <c r="D12" s="31"/>
      <c r="E12" s="28"/>
      <c r="F12" s="29"/>
      <c r="G12" s="32">
        <f>+H12</f>
        <v>0</v>
      </c>
      <c r="H12" s="33">
        <v>0</v>
      </c>
      <c r="I12" s="33">
        <v>0</v>
      </c>
      <c r="J12" s="33">
        <v>0</v>
      </c>
      <c r="K12" s="33">
        <v>0</v>
      </c>
      <c r="L12" s="34">
        <f>IFERROR(K12/H12,0)</f>
        <v>0</v>
      </c>
      <c r="M12" s="35">
        <f>IFERROR(K12/I12,0)</f>
        <v>0</v>
      </c>
    </row>
    <row r="13" spans="2:13" x14ac:dyDescent="0.2">
      <c r="B13" s="4"/>
      <c r="C13" s="5"/>
      <c r="D13" s="31"/>
      <c r="E13" s="28"/>
      <c r="F13" s="29"/>
      <c r="G13" s="32">
        <f>+H13</f>
        <v>0</v>
      </c>
      <c r="H13" s="33">
        <v>0</v>
      </c>
      <c r="I13" s="33">
        <v>0</v>
      </c>
      <c r="J13" s="33">
        <v>0</v>
      </c>
      <c r="K13" s="33">
        <v>0</v>
      </c>
      <c r="L13" s="34">
        <f>IFERROR(K13/H13,0)</f>
        <v>0</v>
      </c>
      <c r="M13" s="35">
        <f>IFERROR(K13/I13,0)</f>
        <v>0</v>
      </c>
    </row>
    <row r="14" spans="2:13" x14ac:dyDescent="0.2">
      <c r="B14" s="4"/>
      <c r="C14" s="5"/>
      <c r="D14" s="31"/>
      <c r="E14" s="36"/>
      <c r="F14" s="37"/>
      <c r="G14" s="41"/>
      <c r="H14" s="41"/>
      <c r="I14" s="41"/>
      <c r="J14" s="41"/>
      <c r="K14" s="41"/>
      <c r="L14" s="38"/>
      <c r="M14" s="39"/>
    </row>
    <row r="15" spans="2:13" x14ac:dyDescent="0.2">
      <c r="B15" s="4"/>
      <c r="C15" s="5"/>
      <c r="D15" s="26"/>
      <c r="E15" s="40"/>
      <c r="F15" s="26"/>
      <c r="G15" s="26"/>
      <c r="H15" s="26"/>
      <c r="I15" s="26"/>
      <c r="J15" s="26"/>
      <c r="K15" s="26"/>
      <c r="L15" s="26"/>
      <c r="M15" s="27"/>
    </row>
    <row r="16" spans="2:13" ht="13.15" customHeight="1" x14ac:dyDescent="0.2">
      <c r="B16" s="64" t="s">
        <v>15</v>
      </c>
      <c r="C16" s="65"/>
      <c r="D16" s="65"/>
      <c r="E16" s="65"/>
      <c r="F16" s="65"/>
      <c r="G16" s="7">
        <f>SUM(G9:G13)</f>
        <v>930000</v>
      </c>
      <c r="H16" s="7">
        <f>SUM(H9:H13)</f>
        <v>930000</v>
      </c>
      <c r="I16" s="7">
        <f>SUM(I9:I13)</f>
        <v>346162.46</v>
      </c>
      <c r="J16" s="7">
        <f>SUM(J9:J13)</f>
        <v>38793.1</v>
      </c>
      <c r="K16" s="7">
        <f>SUM(K9:K13)</f>
        <v>38793.1</v>
      </c>
      <c r="L16" s="8">
        <f>IFERROR(K16/H16,0)</f>
        <v>4.171301075268817E-2</v>
      </c>
      <c r="M16" s="9">
        <f>IFERROR(K16/I16,0)</f>
        <v>0.11206616685125244</v>
      </c>
    </row>
    <row r="17" spans="2:13" ht="4.9000000000000004" customHeight="1" x14ac:dyDescent="0.2">
      <c r="B17" s="4"/>
      <c r="C17" s="5"/>
      <c r="D17" s="26"/>
      <c r="E17" s="40"/>
      <c r="F17" s="26"/>
      <c r="G17" s="26"/>
      <c r="H17" s="26"/>
      <c r="I17" s="26"/>
      <c r="J17" s="26"/>
      <c r="K17" s="26"/>
      <c r="L17" s="26"/>
      <c r="M17" s="27"/>
    </row>
    <row r="18" spans="2:13" ht="13.15" customHeight="1" x14ac:dyDescent="0.2">
      <c r="B18" s="66" t="s">
        <v>16</v>
      </c>
      <c r="C18" s="63"/>
      <c r="D18" s="63"/>
      <c r="E18" s="21"/>
      <c r="F18" s="25"/>
      <c r="G18" s="26"/>
      <c r="H18" s="26"/>
      <c r="I18" s="26"/>
      <c r="J18" s="26"/>
      <c r="K18" s="26"/>
      <c r="L18" s="26"/>
      <c r="M18" s="27"/>
    </row>
    <row r="19" spans="2:13" ht="13.15" customHeight="1" x14ac:dyDescent="0.2">
      <c r="B19" s="24"/>
      <c r="C19" s="63" t="s">
        <v>17</v>
      </c>
      <c r="D19" s="63"/>
      <c r="E19" s="21"/>
      <c r="F19" s="25"/>
      <c r="G19" s="26"/>
      <c r="H19" s="26"/>
      <c r="I19" s="26"/>
      <c r="J19" s="26"/>
      <c r="K19" s="26"/>
      <c r="L19" s="26"/>
      <c r="M19" s="27"/>
    </row>
    <row r="20" spans="2:13" ht="6" customHeight="1" x14ac:dyDescent="0.2">
      <c r="B20" s="42"/>
      <c r="C20" s="43"/>
      <c r="D20" s="43"/>
      <c r="E20" s="36"/>
      <c r="F20" s="43"/>
      <c r="G20" s="26"/>
      <c r="H20" s="26"/>
      <c r="I20" s="26"/>
      <c r="J20" s="26"/>
      <c r="K20" s="26"/>
      <c r="L20" s="26"/>
      <c r="M20" s="27"/>
    </row>
    <row r="21" spans="2:13" x14ac:dyDescent="0.2">
      <c r="B21" s="4"/>
      <c r="C21" s="5"/>
      <c r="D21" s="26"/>
      <c r="E21" s="40"/>
      <c r="F21" s="26"/>
      <c r="G21" s="32">
        <f>+H21</f>
        <v>0</v>
      </c>
      <c r="H21" s="33">
        <v>0</v>
      </c>
      <c r="I21" s="33">
        <v>0</v>
      </c>
      <c r="J21" s="33">
        <v>0</v>
      </c>
      <c r="K21" s="33">
        <v>0</v>
      </c>
      <c r="L21" s="34">
        <f>IFERROR(K21/H21,0)</f>
        <v>0</v>
      </c>
      <c r="M21" s="35">
        <f>IFERROR(K21/I21,0)</f>
        <v>0</v>
      </c>
    </row>
    <row r="22" spans="2:13" x14ac:dyDescent="0.2">
      <c r="B22" s="4"/>
      <c r="C22" s="5"/>
      <c r="D22" s="26"/>
      <c r="E22" s="40"/>
      <c r="F22" s="26"/>
      <c r="G22" s="32">
        <f>+H22</f>
        <v>0</v>
      </c>
      <c r="H22" s="33">
        <v>0</v>
      </c>
      <c r="I22" s="33">
        <v>0</v>
      </c>
      <c r="J22" s="33">
        <v>0</v>
      </c>
      <c r="K22" s="33">
        <v>0</v>
      </c>
      <c r="L22" s="34">
        <f>IFERROR(K22/H22,0)</f>
        <v>0</v>
      </c>
      <c r="M22" s="35">
        <f>IFERROR(K22/I22,0)</f>
        <v>0</v>
      </c>
    </row>
    <row r="23" spans="2:13" x14ac:dyDescent="0.2">
      <c r="B23" s="4"/>
      <c r="C23" s="5"/>
      <c r="D23" s="26"/>
      <c r="E23" s="40"/>
      <c r="F23" s="26"/>
      <c r="G23" s="41"/>
      <c r="H23" s="41"/>
      <c r="I23" s="41"/>
      <c r="J23" s="41"/>
      <c r="K23" s="41"/>
      <c r="L23" s="38"/>
      <c r="M23" s="39"/>
    </row>
    <row r="24" spans="2:13" x14ac:dyDescent="0.2">
      <c r="B24" s="44"/>
      <c r="C24" s="45"/>
      <c r="D24" s="46"/>
      <c r="E24" s="47"/>
      <c r="F24" s="46"/>
      <c r="G24" s="46"/>
      <c r="H24" s="46"/>
      <c r="I24" s="46"/>
      <c r="J24" s="46"/>
      <c r="K24" s="46"/>
      <c r="L24" s="46"/>
      <c r="M24" s="48"/>
    </row>
    <row r="25" spans="2:13" x14ac:dyDescent="0.2">
      <c r="B25" s="64" t="s">
        <v>18</v>
      </c>
      <c r="C25" s="65"/>
      <c r="D25" s="65"/>
      <c r="E25" s="65"/>
      <c r="F25" s="65"/>
      <c r="G25" s="7">
        <f>SUM(G21:G22)</f>
        <v>0</v>
      </c>
      <c r="H25" s="7">
        <f>SUM(H21:H22)</f>
        <v>0</v>
      </c>
      <c r="I25" s="7">
        <f>SUM(I21:I22)</f>
        <v>0</v>
      </c>
      <c r="J25" s="7">
        <f>SUM(J21:J22)</f>
        <v>0</v>
      </c>
      <c r="K25" s="7">
        <f>SUM(K21:K22)</f>
        <v>0</v>
      </c>
      <c r="L25" s="8">
        <f>IFERROR(K25/H25,0)</f>
        <v>0</v>
      </c>
      <c r="M25" s="9">
        <f>IFERROR(K25/I25,0)</f>
        <v>0</v>
      </c>
    </row>
    <row r="26" spans="2:13" x14ac:dyDescent="0.2">
      <c r="B26" s="4"/>
      <c r="C26" s="5"/>
      <c r="D26" s="2"/>
      <c r="E26" s="6"/>
      <c r="F26" s="2"/>
      <c r="G26" s="2"/>
      <c r="H26" s="2"/>
      <c r="I26" s="2"/>
      <c r="J26" s="2"/>
      <c r="K26" s="2"/>
      <c r="L26" s="2"/>
      <c r="M26" s="3"/>
    </row>
    <row r="27" spans="2:13" x14ac:dyDescent="0.2">
      <c r="B27" s="49" t="s">
        <v>19</v>
      </c>
      <c r="C27" s="50"/>
      <c r="D27" s="50"/>
      <c r="E27" s="50"/>
      <c r="F27" s="50"/>
      <c r="G27" s="10">
        <f>+G16+G25</f>
        <v>930000</v>
      </c>
      <c r="H27" s="10">
        <f>+H16+H25</f>
        <v>930000</v>
      </c>
      <c r="I27" s="10">
        <f>+I16+I25</f>
        <v>346162.46</v>
      </c>
      <c r="J27" s="10">
        <f>+J16+J25</f>
        <v>38793.1</v>
      </c>
      <c r="K27" s="10">
        <f>+K16+K25</f>
        <v>38793.1</v>
      </c>
      <c r="L27" s="11">
        <f>IFERROR(K27/H27,0)</f>
        <v>4.171301075268817E-2</v>
      </c>
      <c r="M27" s="12">
        <f>IFERROR(K27/I27,0)</f>
        <v>0.11206616685125244</v>
      </c>
    </row>
    <row r="28" spans="2:13" x14ac:dyDescent="0.2">
      <c r="B28" s="13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6"/>
    </row>
    <row r="29" spans="2:13" ht="15" x14ac:dyDescent="0.25">
      <c r="B29" s="17" t="s">
        <v>20</v>
      </c>
      <c r="C29" s="17"/>
      <c r="D29" s="18"/>
      <c r="E29" s="19"/>
      <c r="F29" s="18"/>
      <c r="G29" s="18"/>
      <c r="H29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7:F27"/>
    <mergeCell ref="K3:K5"/>
    <mergeCell ref="L3:M3"/>
    <mergeCell ref="L4:L5"/>
    <mergeCell ref="M4:M5"/>
    <mergeCell ref="B6:D6"/>
    <mergeCell ref="J6:K6"/>
    <mergeCell ref="C7:D7"/>
    <mergeCell ref="B16:F16"/>
    <mergeCell ref="B18:D18"/>
    <mergeCell ref="C19:D19"/>
    <mergeCell ref="B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dcterms:created xsi:type="dcterms:W3CDTF">2020-08-06T19:52:58Z</dcterms:created>
  <dcterms:modified xsi:type="dcterms:W3CDTF">2022-10-17T18:39:11Z</dcterms:modified>
</cp:coreProperties>
</file>