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3ER TRIMESTRE\"/>
    </mc:Choice>
  </mc:AlternateContent>
  <xr:revisionPtr revIDLastSave="0" documentId="8_{B4012128-0C74-4538-8CB4-9956A42336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E31" i="4" s="1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H21" i="4" s="1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39" i="4" s="1"/>
  <c r="E16" i="4"/>
  <c r="H16" i="4"/>
  <c r="E21" i="4"/>
  <c r="E39" i="4" s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<sst xmlns="http://schemas.openxmlformats.org/spreadsheetml/2006/main" count="98" uniqueCount="50">
  <si>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</si>
  <si>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</si>
  <si>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</si>
  <si>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</si>
  <si>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</si>
  <si>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</si>
  <si>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</si>
  <si>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</si>
  <si>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</si>
  <si>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</si>
  <si>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</si>
  <si>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</si>
  <si>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</si>
  <si>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</si>
  <si>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</si>
  <si>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</si>
  <si>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</si>
  <si>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</si>
  <si>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</si>
  <si>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</si>
  <si>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</si>
  <si>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</si>
  <si>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</si>
  <si>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</si>
  <si>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</si>
  <si>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</si>
  <si>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</si>
  <si>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</si>
  <si>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</si>
  <si>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</si>
  <si>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</si>
  <si>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</si>
  <si>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</si>
  <si>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</si>
  <si>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</si>
  <si>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</si>
  <si>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</si>
  <si>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</si>
  <si>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</si>
  <si>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</si>
  <si>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</si>
  <si>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</si>
  <si>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</si>
  <si>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</si>
  <si>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</si>
  <si>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</si>
  <si>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</si>
  <si>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</si>
  <si>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</si>
  <si>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Municipal de Agua Potable y Alcantarillado para el Municipio de Salvatierra, Gto.
Estado Analítico de Ingresos
Del 1 de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</si>
</sst>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20255000</v>
      </c>
      <c r="D8" s="22">
        <v>0</v>
      </c>
      <c r="E8" s="22">
        <f t="shared" si="0"/>
        <v>20255000</v>
      </c>
      <c r="F8" s="22">
        <v>14939668.060000001</v>
      </c>
      <c r="G8" s="22">
        <v>14939668.060000001</v>
      </c>
      <c r="H8" s="22">
        <f t="shared" si="1"/>
        <v>-5315331.9399999995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2320000</v>
      </c>
      <c r="D10" s="22">
        <v>0</v>
      </c>
      <c r="E10" s="22">
        <f t="shared" ref="E10:E13" si="2">C10+D10</f>
        <v>2320000</v>
      </c>
      <c r="F10" s="22">
        <v>557308.26</v>
      </c>
      <c r="G10" s="22">
        <v>557308.26</v>
      </c>
      <c r="H10" s="22">
        <f t="shared" ref="H10:H13" si="3">G10-C10</f>
        <v>-1762691.74</v>
      </c>
      <c r="I10" s="45" t="s">
        <v>41</v>
      </c>
    </row>
    <row r="11" spans="1:9" x14ac:dyDescent="0.2">
      <c r="A11" s="40"/>
      <c r="B11" s="43" t="s">
        <v>24</v>
      </c>
      <c r="C11" s="22">
        <v>3046830</v>
      </c>
      <c r="D11" s="22">
        <v>0</v>
      </c>
      <c r="E11" s="22">
        <f t="shared" si="2"/>
        <v>3046830</v>
      </c>
      <c r="F11" s="22">
        <v>393980.05</v>
      </c>
      <c r="G11" s="22">
        <v>393980.05</v>
      </c>
      <c r="H11" s="22">
        <f t="shared" si="3"/>
        <v>-2652849.9500000002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25621830</v>
      </c>
      <c r="D16" s="23">
        <f t="shared" ref="D16:H16" si="6">SUM(D5:D14)</f>
        <v>0</v>
      </c>
      <c r="E16" s="23">
        <f t="shared" si="6"/>
        <v>25621830</v>
      </c>
      <c r="F16" s="23">
        <f t="shared" si="6"/>
        <v>15890956.370000001</v>
      </c>
      <c r="G16" s="11">
        <f t="shared" si="6"/>
        <v>15890956.370000001</v>
      </c>
      <c r="H16" s="12">
        <f t="shared" si="6"/>
        <v>-9730873.629999999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25621830</v>
      </c>
      <c r="D31" s="26">
        <f t="shared" si="14"/>
        <v>0</v>
      </c>
      <c r="E31" s="26">
        <f t="shared" si="14"/>
        <v>25621830</v>
      </c>
      <c r="F31" s="26">
        <f t="shared" si="14"/>
        <v>15890956.369999999</v>
      </c>
      <c r="G31" s="26">
        <f t="shared" si="14"/>
        <v>15890956.369999999</v>
      </c>
      <c r="H31" s="26">
        <f t="shared" si="14"/>
        <v>-9730873.6300000008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25621830</v>
      </c>
      <c r="D34" s="25">
        <v>0</v>
      </c>
      <c r="E34" s="25">
        <f>C34+D34</f>
        <v>25621830</v>
      </c>
      <c r="F34" s="25">
        <v>15890956.369999999</v>
      </c>
      <c r="G34" s="25">
        <v>15890956.369999999</v>
      </c>
      <c r="H34" s="25">
        <f t="shared" si="15"/>
        <v>-9730873.6300000008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25621830</v>
      </c>
      <c r="D39" s="23">
        <f t="shared" ref="D39:H39" si="18">SUM(D37+D31+D21)</f>
        <v>0</v>
      </c>
      <c r="E39" s="23">
        <f t="shared" si="18"/>
        <v>25621830</v>
      </c>
      <c r="F39" s="23">
        <f t="shared" si="18"/>
        <v>15890956.369999999</v>
      </c>
      <c r="G39" s="23">
        <f t="shared" si="18"/>
        <v>15890956.369999999</v>
      </c>
      <c r="H39" s="12">
        <f t="shared" si="18"/>
        <v>-9730873.6300000008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2019-04-05T21:16:20Z</cp:lastPrinted>
  <dcterms:created xsi:type="dcterms:W3CDTF">2012-12-11T20:48:19Z</dcterms:created>
  <dcterms:modified xsi:type="dcterms:W3CDTF">2022-10-17T18:33:27Z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