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E8440EF7-2C2F-47D6-B92F-4F56236D1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E33" i="2" s="1"/>
  <c r="D5" i="2"/>
  <c r="D33" i="2" s="1"/>
  <c r="E53" i="2" l="1"/>
  <c r="E52" i="2" s="1"/>
  <c r="D53" i="2"/>
  <c r="D52" i="2" s="1"/>
  <c r="E48" i="2"/>
  <c r="E47" i="2" s="1"/>
  <c r="D48" i="2"/>
  <c r="D47" i="2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<sst xmlns="http://schemas.openxmlformats.org/spreadsheetml/2006/main" count="61" uniqueCount="52">
  <si>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</si>
  <si>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</si>
  <si>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</si>
  <si>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</si>
  <si>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</si>
  <si>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</si>
  <si>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</si>
  <si>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</si>
  <si>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</si>
  <si>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</si>
  <si>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</si>
  <si>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</si>
  <si>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</si>
  <si>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</si>
  <si>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</si>
  <si>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</si>
  <si>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</si>
  <si>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</si>
  <si>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</si>
  <si>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</si>
  <si>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</si>
  <si>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</si>
  <si>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</si>
  <si>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</si>
  <si>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</si>
  <si>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</si>
  <si>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</si>
  <si>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</si>
  <si>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</si>
  <si>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</si>
  <si>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</si>
  <si>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</si>
  <si>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</si>
  <si>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</si>
  <si>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</si>
  <si>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</si>
  <si>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</si>
  <si>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</si>
  <si>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</si>
  <si>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</si>
  <si>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</si>
  <si>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</si>
  <si>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</si>
  <si>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</si>
  <si>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</si>
  <si>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</si>
  <si>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</si>
  <si>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</si>
  <si>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</si>
  <si>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</si>
  <si>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</si>
  <si>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Municipal de Agua Potable y Alcantarillado para el Municipio de Salvatierra, Gto.
Estado de Flujos de Efectivo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</si>
</sst>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Protection="1">
      <protection locked="0"/>
    </xf>
    <xf numFmtId="0" fontId="3" fillId="0" borderId="1" xfId="8" applyFont="1" applyBorder="1" applyProtection="1">
      <protection locked="0"/>
    </xf>
    <xf numFmtId="0" fontId="2" fillId="0" borderId="0" xfId="8" applyFont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1" xfId="8" applyFont="1" applyBorder="1" applyAlignment="1">
      <alignment horizontal="left" vertical="top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2" xfId="8" applyFont="1" applyBorder="1" applyAlignment="1" applyProtection="1">
      <alignment horizontal="center" vertical="top" wrapText="1"/>
      <protection locked="0"/>
    </xf>
    <xf numFmtId="0" fontId="2" fillId="0" borderId="0" xfId="8" applyFont="1" applyAlignment="1">
      <alignment horizontal="left" vertical="top"/>
    </xf>
    <xf numFmtId="0" fontId="2" fillId="0" borderId="0" xfId="8" applyFont="1" applyAlignment="1">
      <alignment horizontal="left" vertical="top" wrapText="1" indent="1"/>
    </xf>
    <xf numFmtId="4" fontId="2" fillId="0" borderId="0" xfId="8" applyNumberFormat="1" applyFont="1" applyAlignment="1" applyProtection="1">
      <alignment vertical="top" wrapText="1"/>
      <protection locked="0"/>
    </xf>
    <xf numFmtId="4" fontId="2" fillId="0" borderId="2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>
      <alignment horizontal="left" vertical="top" wrapText="1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2" xfId="8" applyNumberFormat="1" applyFont="1" applyBorder="1" applyAlignment="1" applyProtection="1">
      <alignment vertical="top" wrapText="1"/>
      <protection locked="0"/>
    </xf>
    <xf numFmtId="0" fontId="6" fillId="0" borderId="1" xfId="8" applyFont="1" applyBorder="1" applyAlignment="1">
      <alignment vertical="top"/>
    </xf>
    <xf numFmtId="0" fontId="2" fillId="0" borderId="0" xfId="8" applyFont="1" applyAlignment="1">
      <alignment vertical="top" wrapText="1"/>
    </xf>
    <xf numFmtId="0" fontId="2" fillId="0" borderId="1" xfId="8" applyFont="1" applyBorder="1" applyAlignment="1">
      <alignment vertical="top"/>
    </xf>
    <xf numFmtId="0" fontId="3" fillId="0" borderId="0" xfId="8" applyFont="1" applyAlignment="1">
      <alignment horizontal="left" vertical="top" wrapText="1" indent="1"/>
    </xf>
    <xf numFmtId="0" fontId="3" fillId="0" borderId="5" xfId="8" applyFont="1" applyBorder="1" applyProtection="1">
      <protection locked="0"/>
    </xf>
    <xf numFmtId="0" fontId="3" fillId="0" borderId="3" xfId="8" applyFont="1" applyBorder="1" applyProtection="1">
      <protection locked="0"/>
    </xf>
    <xf numFmtId="0" fontId="3" fillId="0" borderId="3" xfId="8" applyFont="1" applyBorder="1" applyAlignment="1">
      <alignment vertical="top" wrapText="1"/>
    </xf>
    <xf numFmtId="4" fontId="3" fillId="0" borderId="4" xfId="8" applyNumberFormat="1" applyFont="1" applyBorder="1" applyAlignment="1">
      <alignment vertical="top"/>
    </xf>
    <xf numFmtId="0" fontId="7" fillId="0" borderId="1" xfId="8" applyFont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10714649.74</v>
      </c>
      <c r="E5" s="14">
        <f>SUM(E6:E15)</f>
        <v>19555790.439999998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10407315.65</v>
      </c>
      <c r="E9" s="17">
        <v>17746222.539999999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63448.04</v>
      </c>
      <c r="E11" s="17">
        <v>590243.69999999995</v>
      </c>
    </row>
    <row r="12" spans="1:5" x14ac:dyDescent="0.2">
      <c r="A12" s="26">
        <v>4170</v>
      </c>
      <c r="C12" s="15" t="s">
        <v>45</v>
      </c>
      <c r="D12" s="16">
        <v>243886.05</v>
      </c>
      <c r="E12" s="17">
        <v>1219324.2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0</v>
      </c>
      <c r="E16" s="14">
        <f>SUM(E17:E32)</f>
        <v>0</v>
      </c>
    </row>
    <row r="17" spans="1:5" x14ac:dyDescent="0.2">
      <c r="A17" s="26">
        <v>5110</v>
      </c>
      <c r="C17" s="15" t="s">
        <v>8</v>
      </c>
      <c r="D17" s="16">
        <v>0</v>
      </c>
      <c r="E17" s="17">
        <v>0</v>
      </c>
    </row>
    <row r="18" spans="1:5" x14ac:dyDescent="0.2">
      <c r="A18" s="26">
        <v>5120</v>
      </c>
      <c r="C18" s="15" t="s">
        <v>9</v>
      </c>
      <c r="D18" s="16">
        <v>0</v>
      </c>
      <c r="E18" s="17">
        <v>0</v>
      </c>
    </row>
    <row r="19" spans="1:5" x14ac:dyDescent="0.2">
      <c r="A19" s="26">
        <v>5130</v>
      </c>
      <c r="C19" s="15" t="s">
        <v>10</v>
      </c>
      <c r="D19" s="16">
        <v>0</v>
      </c>
      <c r="E19" s="17">
        <v>0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10714649.74</v>
      </c>
      <c r="E33" s="14">
        <f>E5-E16</f>
        <v>19555790.439999998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153804.38</v>
      </c>
      <c r="E47" s="14">
        <f>SUM(E48+E51)</f>
        <v>1941729.25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-300000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-300000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153804.38</v>
      </c>
      <c r="E51" s="17">
        <v>2241729.25</v>
      </c>
    </row>
    <row r="52" spans="1:5" x14ac:dyDescent="0.2">
      <c r="A52" s="4"/>
      <c r="B52" s="11" t="s">
        <v>7</v>
      </c>
      <c r="C52" s="12"/>
      <c r="D52" s="13">
        <f>SUM(D53+D56)</f>
        <v>2318000.7200000002</v>
      </c>
      <c r="E52" s="14">
        <f>SUM(E53+E56)</f>
        <v>1128494.3500000001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2318000.7200000002</v>
      </c>
      <c r="E56" s="17">
        <v>1128494.3500000001</v>
      </c>
    </row>
    <row r="57" spans="1:5" x14ac:dyDescent="0.2">
      <c r="A57" s="18" t="s">
        <v>38</v>
      </c>
      <c r="C57" s="19"/>
      <c r="D57" s="13">
        <f>D47-D52</f>
        <v>-2164196.3400000003</v>
      </c>
      <c r="E57" s="14">
        <f>E47-E52</f>
        <v>813234.89999999991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8550453.4000000004</v>
      </c>
      <c r="E59" s="14">
        <f>E57+E44+E33</f>
        <v>20369025.339999996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64400.38</v>
      </c>
      <c r="E61" s="14">
        <v>46719.08</v>
      </c>
    </row>
    <row r="62" spans="1:5" x14ac:dyDescent="0.2">
      <c r="A62" s="18" t="s">
        <v>41</v>
      </c>
      <c r="C62" s="19"/>
      <c r="D62" s="13">
        <v>15420.9</v>
      </c>
      <c r="E62" s="14">
        <v>64400.38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dcterms:created xsi:type="dcterms:W3CDTF">2012-12-11T20:31:36Z</dcterms:created>
  <dcterms:modified xsi:type="dcterms:W3CDTF">2022-10-17T18:16:11Z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