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21" i="4"/>
  <c r="D31" i="4"/>
  <c r="G31" i="4"/>
  <c r="G40" i="4" s="1"/>
  <c r="D40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<sst xmlns="http://schemas.openxmlformats.org/spreadsheetml/2006/main" count="99" uniqueCount="51">
  <si>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</si>
  <si>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</si>
  <si>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</si>
  <si>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</si>
  <si>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</si>
  <si>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</si>
  <si>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</si>
  <si>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</si>
  <si>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</si>
  <si>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</si>
  <si>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</si>
  <si>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</si>
  <si>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</si>
  <si>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</si>
  <si>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</si>
  <si>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</si>
  <si>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</si>
  <si>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</si>
  <si>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</si>
  <si>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</si>
  <si>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</si>
  <si>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</si>
  <si>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</si>
  <si>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</si>
  <si>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</si>
  <si>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</si>
  <si>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</si>
  <si>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</si>
  <si>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</si>
  <si>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</si>
  <si>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</si>
  <si>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</si>
  <si>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</si>
  <si>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</si>
  <si>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</si>
  <si>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</si>
  <si>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</si>
  <si>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</si>
  <si>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</si>
  <si>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</si>
  <si>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</si>
  <si>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</si>
  <si>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</si>
  <si>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</si>
  <si>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</si>
  <si>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</si>
  <si>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</si>
  <si>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</si>
  <si>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</si>
  <si>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</si>
  <si>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DIF del Municipio de Salvatierra, Guanajuato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</si>
</sst>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37"/>
      <c r="B2" s="44" t="s">
        <v>22</v>
      </c>
      <c r="C2" s="44"/>
      <c r="D2" s="44"/>
      <c r="E2" s="44"/>
      <c r="F2" s="44"/>
      <c r="G2" s="47" t="s">
        <v>19</v>
      </c>
    </row>
    <row r="3" spans="1:8" s="1" customFormat="1" ht="24.95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1919000</v>
      </c>
      <c r="C11" s="16">
        <v>0</v>
      </c>
      <c r="D11" s="16">
        <f t="shared" si="2"/>
        <v>1919000</v>
      </c>
      <c r="E11" s="16">
        <v>1148591.5</v>
      </c>
      <c r="F11" s="16">
        <v>1148591.5</v>
      </c>
      <c r="G11" s="16">
        <f t="shared" si="3"/>
        <v>-770408.5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7982236</v>
      </c>
      <c r="C13" s="16">
        <v>275355.21999999997</v>
      </c>
      <c r="D13" s="16">
        <f t="shared" si="2"/>
        <v>8257591.2199999997</v>
      </c>
      <c r="E13" s="16">
        <v>7639897.8399999999</v>
      </c>
      <c r="F13" s="16">
        <v>7639897.8399999999</v>
      </c>
      <c r="G13" s="16">
        <f t="shared" si="3"/>
        <v>-342338.16000000015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9901236</v>
      </c>
      <c r="C16" s="17">
        <f t="shared" ref="C16:G16" si="6">SUM(C5:C14)</f>
        <v>275355.21999999997</v>
      </c>
      <c r="D16" s="17">
        <f t="shared" si="6"/>
        <v>10176591.219999999</v>
      </c>
      <c r="E16" s="17">
        <f t="shared" si="6"/>
        <v>8788489.3399999999</v>
      </c>
      <c r="F16" s="10">
        <f t="shared" si="6"/>
        <v>8788489.3399999999</v>
      </c>
      <c r="G16" s="11">
        <f t="shared" si="6"/>
        <v>-1112746.6600000001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0"/>
      <c r="B18" s="44" t="s">
        <v>22</v>
      </c>
      <c r="C18" s="44"/>
      <c r="D18" s="44"/>
      <c r="E18" s="44"/>
      <c r="F18" s="44"/>
      <c r="G18" s="47" t="s">
        <v>19</v>
      </c>
      <c r="H18" s="30" t="s">
        <v>46</v>
      </c>
    </row>
    <row r="19" spans="1:8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9901236</v>
      </c>
      <c r="C31" s="20">
        <f t="shared" si="14"/>
        <v>275355.21999999997</v>
      </c>
      <c r="D31" s="20">
        <f t="shared" si="14"/>
        <v>10176591.219999999</v>
      </c>
      <c r="E31" s="20">
        <f t="shared" si="14"/>
        <v>8788489.3399999999</v>
      </c>
      <c r="F31" s="20">
        <f t="shared" si="14"/>
        <v>8788489.3399999999</v>
      </c>
      <c r="G31" s="20">
        <f t="shared" si="14"/>
        <v>-1112746.6600000001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1919000</v>
      </c>
      <c r="C34" s="19">
        <v>0</v>
      </c>
      <c r="D34" s="19">
        <f>B34+C34</f>
        <v>1919000</v>
      </c>
      <c r="E34" s="19">
        <v>1148591.5</v>
      </c>
      <c r="F34" s="19">
        <v>1148591.5</v>
      </c>
      <c r="G34" s="19">
        <f t="shared" si="15"/>
        <v>-770408.5</v>
      </c>
      <c r="H34" s="30" t="s">
        <v>42</v>
      </c>
    </row>
    <row r="35" spans="1:8" ht="22.5" x14ac:dyDescent="0.2">
      <c r="A35" s="35" t="s">
        <v>26</v>
      </c>
      <c r="B35" s="19">
        <v>7982236</v>
      </c>
      <c r="C35" s="19">
        <v>275355.21999999997</v>
      </c>
      <c r="D35" s="19">
        <f>B35+C35</f>
        <v>8257591.2199999997</v>
      </c>
      <c r="E35" s="19">
        <v>7639897.8399999999</v>
      </c>
      <c r="F35" s="19">
        <v>7639897.8399999999</v>
      </c>
      <c r="G35" s="19">
        <f t="shared" ref="G35" si="16">F35-B35</f>
        <v>-342338.16000000015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9901236</v>
      </c>
      <c r="C40" s="17">
        <f t="shared" ref="C40:G40" si="18">SUM(C37+C31+C21)</f>
        <v>275355.21999999997</v>
      </c>
      <c r="D40" s="17">
        <f t="shared" si="18"/>
        <v>10176591.219999999</v>
      </c>
      <c r="E40" s="17">
        <f t="shared" si="18"/>
        <v>8788489.3399999999</v>
      </c>
      <c r="F40" s="17">
        <f t="shared" si="18"/>
        <v>8788489.3399999999</v>
      </c>
      <c r="G40" s="11">
        <f t="shared" si="18"/>
        <v>-1112746.6600000001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2019-04-05T21:16:20Z</cp:lastPrinted>
  <dcterms:created xsi:type="dcterms:W3CDTF">2012-12-11T20:48:19Z</dcterms:created>
  <dcterms:modified xsi:type="dcterms:W3CDTF">2025-01-27T15:20:46Z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