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 CUENTA PUBLICA 2023\"/>
    </mc:Choice>
  </mc:AlternateContent>
  <xr:revisionPtr revIDLastSave="0" documentId="8_{C6D5B8D4-0067-42A7-8641-96A7EFD38B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4" i="1" l="1"/>
  <c r="J24" i="1"/>
  <c r="I24" i="1"/>
  <c r="H24" i="1"/>
  <c r="G24" i="1"/>
  <c r="K17" i="1"/>
  <c r="J17" i="1"/>
  <c r="I17" i="1"/>
  <c r="H17" i="1"/>
  <c r="G17" i="1"/>
  <c r="M24" i="1" l="1"/>
  <c r="M17" i="1"/>
  <c r="M9" i="1"/>
  <c r="K26" i="1"/>
  <c r="I26" i="1"/>
  <c r="H26" i="1"/>
  <c r="J26" i="1"/>
  <c r="G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<sst xmlns="http://schemas.openxmlformats.org/spreadsheetml/2006/main" count="38" uniqueCount="36">
  <si>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</si>
  <si>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</si>
  <si>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</si>
  <si>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</si>
  <si>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</si>
  <si>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</si>
  <si>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</si>
  <si>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</si>
  <si>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</si>
  <si>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</si>
  <si>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</si>
  <si>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</si>
  <si>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</si>
  <si>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</si>
  <si>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</si>
  <si>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</si>
  <si>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</si>
  <si>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</si>
  <si>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</si>
  <si>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</si>
  <si>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</si>
  <si>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E0007</t>
  </si>
  <si>
    <t>PREVENCION RIESGOS PSICOSOCIALES</t>
  </si>
  <si>
    <t>EQUIPO DE COMPUTO Y DE TECNOLOGIAS DE LA INFORMAC</t>
  </si>
  <si>
    <t>E0008</t>
  </si>
  <si>
    <t>APOYO A MENORES TRABAJADORES Y DE CALLE</t>
  </si>
  <si>
    <t>MUEBLES, EXCEPTO DE OFICINA Y ESTANTERIA</t>
  </si>
  <si>
    <t>OTROS EQUIPOS</t>
  </si>
  <si>
    <t>E0009</t>
  </si>
  <si>
    <t>DIFUNDIR VALORES A MADRES DE FAMILIA</t>
  </si>
  <si>
    <t>OTROS MOBILIARIOS Y EQUIPOS DE ADMINISTRACION</t>
  </si>
  <si>
    <t>E0011</t>
  </si>
  <si>
    <t>DESAYUNOS ESCOLARES FRIOS</t>
  </si>
  <si>
    <t>S0003</t>
  </si>
  <si>
    <t>GUANAJUATO UNIDO Y EN COMUNIDAD RED MOVIL</t>
  </si>
  <si>
    <t>Sistema para el Desarrollo Integral de la Familia DIF del Municipio de Salvatierra,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</si>
</sst>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tabSelected="1" workbookViewId="0">
      <selection activeCell="A15" sqref="A15:M1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>+H9</f>
        <v>3500</v>
      </c>
      <c r="H9" s="33">
        <v>3500</v>
      </c>
      <c r="I9" s="33">
        <v>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5120</v>
      </c>
      <c r="F10" s="29" t="s">
        <v>26</v>
      </c>
      <c r="G10" s="32">
        <f>+H10</f>
        <v>1000</v>
      </c>
      <c r="H10" s="33">
        <v>1000</v>
      </c>
      <c r="I10" s="33">
        <v>1000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5690</v>
      </c>
      <c r="F11" s="29" t="s">
        <v>27</v>
      </c>
      <c r="G11" s="32">
        <f>+H11</f>
        <v>8000</v>
      </c>
      <c r="H11" s="33">
        <v>8000</v>
      </c>
      <c r="I11" s="33">
        <v>8000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 t="s">
        <v>28</v>
      </c>
      <c r="C12" s="5"/>
      <c r="D12" s="31" t="s">
        <v>29</v>
      </c>
      <c r="E12" s="28">
        <v>5190</v>
      </c>
      <c r="F12" s="29" t="s">
        <v>30</v>
      </c>
      <c r="G12" s="32">
        <f>+H12</f>
        <v>0</v>
      </c>
      <c r="H12" s="33">
        <v>0</v>
      </c>
      <c r="I12" s="33">
        <v>6100</v>
      </c>
      <c r="J12" s="33">
        <v>0</v>
      </c>
      <c r="K12" s="33">
        <v>6090</v>
      </c>
      <c r="L12" s="34">
        <f>IFERROR(K12/H12,0)</f>
        <v>0</v>
      </c>
      <c r="M12" s="35">
        <f>IFERROR(K12/I12,0)</f>
        <v>0.99836065573770494</v>
      </c>
    </row>
    <row r="13" spans="2:13" ht="22.5" x14ac:dyDescent="0.2">
      <c r="B13" s="4" t="s">
        <v>31</v>
      </c>
      <c r="C13" s="5"/>
      <c r="D13" s="31" t="s">
        <v>32</v>
      </c>
      <c r="E13" s="28">
        <v>5150</v>
      </c>
      <c r="F13" s="29" t="s">
        <v>23</v>
      </c>
      <c r="G13" s="32">
        <f>+H13</f>
        <v>35000</v>
      </c>
      <c r="H13" s="33">
        <v>35000</v>
      </c>
      <c r="I13" s="33">
        <v>25000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ht="22.5" x14ac:dyDescent="0.2">
      <c r="B14" s="4" t="s">
        <v>33</v>
      </c>
      <c r="C14" s="5"/>
      <c r="D14" s="31" t="s">
        <v>34</v>
      </c>
      <c r="E14" s="28">
        <v>5150</v>
      </c>
      <c r="F14" s="29" t="s">
        <v>23</v>
      </c>
      <c r="G14" s="32">
        <f>+H14</f>
        <v>10000</v>
      </c>
      <c r="H14" s="33">
        <v>10000</v>
      </c>
      <c r="I14" s="33">
        <v>5000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36"/>
      <c r="F15" s="37"/>
      <c r="G15" s="41"/>
      <c r="H15" s="41"/>
      <c r="I15" s="41"/>
      <c r="J15" s="41"/>
      <c r="K15" s="41"/>
      <c r="L15" s="38"/>
      <c r="M15" s="39"/>
    </row>
    <row r="16" spans="2:13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64" t="s">
        <v>14</v>
      </c>
      <c r="C17" s="65"/>
      <c r="D17" s="65"/>
      <c r="E17" s="65"/>
      <c r="F17" s="65"/>
      <c r="G17" s="7">
        <f>SUM(G9:G14)</f>
        <v>57500</v>
      </c>
      <c r="H17" s="7">
        <f>SUM(H9:H14)</f>
        <v>57500</v>
      </c>
      <c r="I17" s="7">
        <f>SUM(I9:I14)</f>
        <v>45100</v>
      </c>
      <c r="J17" s="7">
        <f>SUM(J9:J14)</f>
        <v>0</v>
      </c>
      <c r="K17" s="7">
        <f>SUM(K9:K14)</f>
        <v>6090</v>
      </c>
      <c r="L17" s="8">
        <f>IFERROR(K17/H17,0)</f>
        <v>0.10591304347826087</v>
      </c>
      <c r="M17" s="9">
        <f>IFERROR(K17/I17,0)</f>
        <v>0.13503325942350333</v>
      </c>
    </row>
    <row r="18" spans="2:13" ht="4.9000000000000004" customHeight="1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66" t="s">
        <v>15</v>
      </c>
      <c r="C19" s="63"/>
      <c r="D19" s="63"/>
      <c r="E19" s="21"/>
      <c r="F19" s="25"/>
      <c r="G19" s="26"/>
      <c r="H19" s="26"/>
      <c r="I19" s="26"/>
      <c r="J19" s="26"/>
      <c r="K19" s="26"/>
      <c r="L19" s="26"/>
      <c r="M19" s="27"/>
    </row>
    <row r="20" spans="2:13" ht="13.15" customHeight="1" x14ac:dyDescent="0.2">
      <c r="B20" s="24"/>
      <c r="C20" s="63" t="s">
        <v>16</v>
      </c>
      <c r="D20" s="63"/>
      <c r="E20" s="21"/>
      <c r="F20" s="25"/>
      <c r="G20" s="26"/>
      <c r="H20" s="26"/>
      <c r="I20" s="26"/>
      <c r="J20" s="26"/>
      <c r="K20" s="26"/>
      <c r="L20" s="26"/>
      <c r="M20" s="27"/>
    </row>
    <row r="21" spans="2:13" ht="6" customHeight="1" x14ac:dyDescent="0.2">
      <c r="B21" s="42"/>
      <c r="C21" s="43"/>
      <c r="D21" s="43"/>
      <c r="E21" s="36"/>
      <c r="F21" s="43"/>
      <c r="G21" s="26"/>
      <c r="H21" s="26"/>
      <c r="I21" s="26"/>
      <c r="J21" s="26"/>
      <c r="K21" s="26"/>
      <c r="L21" s="26"/>
      <c r="M21" s="27"/>
    </row>
    <row r="22" spans="2:13" x14ac:dyDescent="0.2">
      <c r="B22" s="4"/>
      <c r="C22" s="5"/>
      <c r="D22" s="26"/>
      <c r="E22" s="40"/>
      <c r="F22" s="26"/>
      <c r="G22" s="41"/>
      <c r="H22" s="41"/>
      <c r="I22" s="41"/>
      <c r="J22" s="41"/>
      <c r="K22" s="41"/>
      <c r="L22" s="38"/>
      <c r="M22" s="39"/>
    </row>
    <row r="23" spans="2:13" x14ac:dyDescent="0.2">
      <c r="B23" s="44"/>
      <c r="C23" s="45"/>
      <c r="D23" s="46"/>
      <c r="E23" s="47"/>
      <c r="F23" s="46"/>
      <c r="G23" s="46"/>
      <c r="H23" s="46"/>
      <c r="I23" s="46"/>
      <c r="J23" s="46"/>
      <c r="K23" s="46"/>
      <c r="L23" s="46"/>
      <c r="M23" s="48"/>
    </row>
    <row r="24" spans="2:13" x14ac:dyDescent="0.2">
      <c r="B24" s="64" t="s">
        <v>17</v>
      </c>
      <c r="C24" s="65"/>
      <c r="D24" s="65"/>
      <c r="E24" s="65"/>
      <c r="F24" s="65"/>
      <c r="G24" s="7" t="e">
        <f>SUM(#REF!)</f>
        <v>#REF!</v>
      </c>
      <c r="H24" s="7" t="e">
        <f>SUM(#REF!)</f>
        <v>#REF!</v>
      </c>
      <c r="I24" s="7" t="e">
        <f>SUM(#REF!)</f>
        <v>#REF!</v>
      </c>
      <c r="J24" s="7" t="e">
        <f>SUM(#REF!)</f>
        <v>#REF!</v>
      </c>
      <c r="K24" s="7" t="e">
        <f>SUM(#REF!)</f>
        <v>#REF!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49" t="s">
        <v>18</v>
      </c>
      <c r="C26" s="50"/>
      <c r="D26" s="50"/>
      <c r="E26" s="50"/>
      <c r="F26" s="50"/>
      <c r="G26" s="10" t="e">
        <f>+G17+G24</f>
        <v>#REF!</v>
      </c>
      <c r="H26" s="10" t="e">
        <f>+H17+H24</f>
        <v>#REF!</v>
      </c>
      <c r="I26" s="10" t="e">
        <f>+I17+I24</f>
        <v>#REF!</v>
      </c>
      <c r="J26" s="10" t="e">
        <f>+J17+J24</f>
        <v>#REF!</v>
      </c>
      <c r="K26" s="10" t="e">
        <f>+K17+K24</f>
        <v>#REF!</v>
      </c>
      <c r="L26" s="11">
        <f>IFERROR(K26/H26,0)</f>
        <v>0</v>
      </c>
      <c r="M26" s="12">
        <f>IFERROR(K26/I26,0)</f>
        <v>0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2024-02-20T15:57:06Z</dcterms:modified>
</cp:coreProperties>
</file>