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C729D582-73C6-4FE9-8052-470A0CC7D0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F12" i="2"/>
  <c r="D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<sst xmlns="http://schemas.openxmlformats.org/spreadsheetml/2006/main" count="30" uniqueCount="30">
  <si>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</si>
  <si>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</si>
  <si>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</si>
  <si>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</si>
  <si>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</si>
  <si>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</si>
  <si>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</si>
  <si>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</si>
  <si>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</si>
  <si>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</si>
  <si>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</si>
  <si>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</si>
  <si>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</si>
  <si>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</si>
  <si>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</si>
  <si>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</si>
  <si>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</si>
  <si>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</si>
  <si>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</si>
  <si>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</si>
  <si>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</si>
  <si>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</si>
  <si>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</si>
  <si>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</si>
  <si>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</si>
  <si>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</si>
  <si>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DIF del Municipio de Salvatierra, Guanajuato
Estado Analítico del Activo
Del 1 de Enero al 31 de Diciembre de 2023
(Cifras en Pesos)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</si>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</sst>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E25" sqref="E2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7" t="s">
        <v>26</v>
      </c>
      <c r="B1" s="18"/>
      <c r="C1" s="18"/>
      <c r="D1" s="18"/>
      <c r="E1" s="18"/>
      <c r="F1" s="19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4446567.4000000004</v>
      </c>
      <c r="C3" s="8">
        <f t="shared" ref="C3:F3" si="0">C4+C12</f>
        <v>15094417.889999999</v>
      </c>
      <c r="D3" s="8">
        <f t="shared" si="0"/>
        <v>15395466.939999999</v>
      </c>
      <c r="E3" s="8">
        <f t="shared" si="0"/>
        <v>4145518.35</v>
      </c>
      <c r="F3" s="8">
        <f t="shared" si="0"/>
        <v>-301049.0500000001</v>
      </c>
    </row>
    <row r="4" spans="1:6" x14ac:dyDescent="0.2">
      <c r="A4" s="5" t="s">
        <v>4</v>
      </c>
      <c r="B4" s="8">
        <f>SUM(B5:B11)</f>
        <v>1647055.76</v>
      </c>
      <c r="C4" s="8">
        <f>SUM(C5:C11)</f>
        <v>15088327.889999999</v>
      </c>
      <c r="D4" s="8">
        <f>SUM(D5:D11)</f>
        <v>15296331.85</v>
      </c>
      <c r="E4" s="8">
        <f>SUM(E5:E11)</f>
        <v>1439051.7999999998</v>
      </c>
      <c r="F4" s="8">
        <f>SUM(F5:F11)</f>
        <v>-208003.96000000014</v>
      </c>
    </row>
    <row r="5" spans="1:6" x14ac:dyDescent="0.2">
      <c r="A5" s="6" t="s">
        <v>5</v>
      </c>
      <c r="B5" s="9">
        <v>345544.18</v>
      </c>
      <c r="C5" s="9">
        <v>13071277.109999999</v>
      </c>
      <c r="D5" s="9">
        <v>13278349.91</v>
      </c>
      <c r="E5" s="9">
        <v>138471.38</v>
      </c>
      <c r="F5" s="9">
        <f t="shared" ref="F5:F11" si="1">E5-B5</f>
        <v>-207072.8</v>
      </c>
    </row>
    <row r="6" spans="1:6" x14ac:dyDescent="0.2">
      <c r="A6" s="6" t="s">
        <v>6</v>
      </c>
      <c r="B6" s="9">
        <v>1301511.58</v>
      </c>
      <c r="C6" s="9">
        <v>2017050.78</v>
      </c>
      <c r="D6" s="9">
        <v>2017981.94</v>
      </c>
      <c r="E6" s="9">
        <v>1300580.42</v>
      </c>
      <c r="F6" s="9">
        <f t="shared" si="1"/>
        <v>-931.16000000014901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2799511.64</v>
      </c>
      <c r="C12" s="8">
        <f>SUM(C13:C21)</f>
        <v>6090</v>
      </c>
      <c r="D12" s="8">
        <f>SUM(D13:D21)</f>
        <v>99135.09</v>
      </c>
      <c r="E12" s="8">
        <f>SUM(E13:E21)</f>
        <v>2706466.5500000003</v>
      </c>
      <c r="F12" s="8">
        <f>SUM(F13:F21)</f>
        <v>-93045.089999999967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1900000</v>
      </c>
      <c r="C15" s="10">
        <v>0</v>
      </c>
      <c r="D15" s="10">
        <v>0</v>
      </c>
      <c r="E15" s="10">
        <v>1900000</v>
      </c>
      <c r="F15" s="10">
        <f t="shared" si="2"/>
        <v>0</v>
      </c>
    </row>
    <row r="16" spans="1:6" x14ac:dyDescent="0.2">
      <c r="A16" s="6" t="s">
        <v>14</v>
      </c>
      <c r="B16" s="9">
        <v>1320306.78</v>
      </c>
      <c r="C16" s="9">
        <v>6090</v>
      </c>
      <c r="D16" s="9">
        <v>0</v>
      </c>
      <c r="E16" s="9">
        <v>1326396.78</v>
      </c>
      <c r="F16" s="9">
        <f t="shared" si="2"/>
        <v>6090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v>0</v>
      </c>
      <c r="F17" s="9">
        <f t="shared" si="2"/>
        <v>0</v>
      </c>
    </row>
    <row r="18" spans="1:6" x14ac:dyDescent="0.2">
      <c r="A18" s="6" t="s">
        <v>16</v>
      </c>
      <c r="B18" s="9">
        <v>-420795.14</v>
      </c>
      <c r="C18" s="9">
        <v>0</v>
      </c>
      <c r="D18" s="9">
        <v>99135.09</v>
      </c>
      <c r="E18" s="9">
        <v>-519930.23</v>
      </c>
      <c r="F18" s="9">
        <f t="shared" si="2"/>
        <v>-99135.089999999967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9" spans="1:6" ht="15" x14ac:dyDescent="0.2">
      <c r="A29" s="14"/>
      <c r="B29" s="15"/>
      <c r="C29" s="15"/>
      <c r="D29" s="16"/>
      <c r="E29" s="16"/>
      <c r="F29" s="16"/>
    </row>
    <row r="30" spans="1:6" ht="15" x14ac:dyDescent="0.2">
      <c r="A30" s="11" t="s">
        <v>27</v>
      </c>
      <c r="B30" s="12"/>
      <c r="C30" s="12"/>
    </row>
    <row r="31" spans="1:6" ht="15" x14ac:dyDescent="0.2">
      <c r="A31" s="11" t="s">
        <v>28</v>
      </c>
      <c r="B31" s="12"/>
      <c r="C31" s="12"/>
    </row>
    <row r="32" spans="1:6" ht="15" x14ac:dyDescent="0.2">
      <c r="A32" s="13" t="s">
        <v>29</v>
      </c>
      <c r="B32" s="12"/>
      <c r="C32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2024-01-29T21:20:24Z</cp:lastPrinted>
  <dcterms:created xsi:type="dcterms:W3CDTF">2014-02-09T04:04:15Z</dcterms:created>
  <dcterms:modified xsi:type="dcterms:W3CDTF">2024-01-29T21:20:33Z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