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"/>
    </mc:Choice>
  </mc:AlternateContent>
  <xr:revisionPtr revIDLastSave="0" documentId="8_{010EE2E3-B04D-4DE7-8DAB-3BA46A6ADC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6" i="1"/>
  <c r="G36" i="1" s="1"/>
  <c r="D35" i="1"/>
  <c r="G35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D26" i="1"/>
  <c r="C26" i="1"/>
  <c r="B26" i="1"/>
  <c r="D25" i="1"/>
  <c r="D23" i="1" s="1"/>
  <c r="G24" i="1"/>
  <c r="D24" i="1"/>
  <c r="F23" i="1"/>
  <c r="E23" i="1"/>
  <c r="C23" i="1"/>
  <c r="B23" i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D10" i="1" s="1"/>
  <c r="F10" i="1"/>
  <c r="E10" i="1"/>
  <c r="C10" i="1"/>
  <c r="B10" i="1"/>
  <c r="D9" i="1"/>
  <c r="D7" i="1" s="1"/>
  <c r="G8" i="1"/>
  <c r="D8" i="1"/>
  <c r="F7" i="1"/>
  <c r="F37" i="1" s="1"/>
  <c r="E7" i="1"/>
  <c r="E37" i="1" s="1"/>
  <c r="C7" i="1"/>
  <c r="C37" i="1" s="1"/>
  <c r="B7" i="1"/>
  <c r="B37" i="1" s="1"/>
  <c r="D31" i="1" l="1"/>
  <c r="D37" i="1" s="1"/>
  <c r="G26" i="1"/>
  <c r="G11" i="1"/>
  <c r="G10" i="1" s="1"/>
  <c r="G21" i="1"/>
  <c r="G19" i="1" s="1"/>
  <c r="G25" i="1"/>
  <c r="G23" i="1" s="1"/>
  <c r="G9" i="1"/>
  <c r="G7" i="1" s="1"/>
  <c r="G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<sst xmlns="http://schemas.openxmlformats.org/spreadsheetml/2006/main" count="42" uniqueCount="42">
  <si>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</si>
  <si>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</si>
  <si>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</si>
  <si>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</si>
  <si>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</si>
  <si>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</si>
  <si>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</si>
  <si>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</si>
  <si>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</si>
  <si>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</si>
  <si>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</si>
  <si>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</si>
  <si>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</si>
  <si>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</si>
  <si>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</si>
  <si>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</si>
  <si>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</si>
  <si>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</si>
  <si>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</si>
  <si>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</si>
  <si>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</si>
  <si>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</si>
  <si>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</si>
  <si>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</si>
  <si>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</si>
  <si>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</si>
  <si>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</si>
  <si>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</si>
  <si>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</si>
  <si>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</si>
  <si>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</si>
  <si>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</si>
  <si>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</si>
  <si>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</si>
  <si>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</si>
  <si>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</si>
  <si>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</si>
  <si>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</si>
  <si>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</si>
  <si>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</si>
  <si>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</si>
  <si>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DIF del Municipio de Salvatierra, Guanajuato
Gasto por Categoría Programática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</si>
</sst>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B21" sqref="B20:B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4" t="s">
        <v>41</v>
      </c>
      <c r="B1" s="24"/>
      <c r="C1" s="24"/>
      <c r="D1" s="24"/>
      <c r="E1" s="24"/>
      <c r="F1" s="24"/>
      <c r="G1" s="25"/>
    </row>
    <row r="2" spans="1:7" ht="14.45" customHeight="1" x14ac:dyDescent="0.2">
      <c r="A2" s="14"/>
      <c r="B2" s="23" t="s">
        <v>0</v>
      </c>
      <c r="C2" s="24"/>
      <c r="D2" s="24"/>
      <c r="E2" s="24"/>
      <c r="F2" s="25"/>
      <c r="G2" s="21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2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/>
      <c r="C6" s="10"/>
      <c r="D6" s="10"/>
      <c r="E6" s="10"/>
      <c r="F6" s="10"/>
      <c r="G6" s="10"/>
    </row>
    <row r="7" spans="1:7" x14ac:dyDescent="0.2">
      <c r="A7" s="19" t="s">
        <v>11</v>
      </c>
      <c r="B7" s="11">
        <f>SUM(B8:B9)</f>
        <v>1640507.16</v>
      </c>
      <c r="C7" s="11">
        <f>SUM(C8:C9)</f>
        <v>6685</v>
      </c>
      <c r="D7" s="11">
        <f t="shared" ref="D7:G7" si="0">SUM(D8:D9)</f>
        <v>1647192.16</v>
      </c>
      <c r="E7" s="11">
        <f t="shared" si="0"/>
        <v>749280.03</v>
      </c>
      <c r="F7" s="11">
        <f t="shared" si="0"/>
        <v>749280.03</v>
      </c>
      <c r="G7" s="11">
        <f t="shared" si="0"/>
        <v>897912.12999999989</v>
      </c>
    </row>
    <row r="8" spans="1:7" x14ac:dyDescent="0.2">
      <c r="A8" s="20" t="s">
        <v>12</v>
      </c>
      <c r="B8" s="12">
        <v>1640507.16</v>
      </c>
      <c r="C8" s="12">
        <v>6685</v>
      </c>
      <c r="D8" s="12">
        <f>B8+C8</f>
        <v>1647192.16</v>
      </c>
      <c r="E8" s="12">
        <v>749280.03</v>
      </c>
      <c r="F8" s="12">
        <v>749280.03</v>
      </c>
      <c r="G8" s="12">
        <f>D8-E8</f>
        <v>897912.12999999989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5248962.4400000004</v>
      </c>
      <c r="C10" s="11">
        <f>SUM(C11:C18)</f>
        <v>-154925</v>
      </c>
      <c r="D10" s="11">
        <f t="shared" ref="D10:G10" si="1">SUM(D11:D18)</f>
        <v>5094037.4400000004</v>
      </c>
      <c r="E10" s="11">
        <f t="shared" si="1"/>
        <v>3229400.52</v>
      </c>
      <c r="F10" s="11">
        <f t="shared" si="1"/>
        <v>3229400.52</v>
      </c>
      <c r="G10" s="11">
        <f t="shared" si="1"/>
        <v>1864636.9200000004</v>
      </c>
    </row>
    <row r="11" spans="1:7" x14ac:dyDescent="0.2">
      <c r="A11" s="20" t="s">
        <v>15</v>
      </c>
      <c r="B11" s="12">
        <v>5248962.4400000004</v>
      </c>
      <c r="C11" s="12">
        <v>-154925</v>
      </c>
      <c r="D11" s="12">
        <f t="shared" ref="D11:D18" si="2">B11+C11</f>
        <v>5094037.4400000004</v>
      </c>
      <c r="E11" s="12">
        <v>3229400.52</v>
      </c>
      <c r="F11" s="12">
        <v>3229400.52</v>
      </c>
      <c r="G11" s="12">
        <f t="shared" ref="G11:G18" si="3">D11-E11</f>
        <v>1864636.9200000004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x14ac:dyDescent="0.2">
      <c r="A19" s="19" t="s">
        <v>23</v>
      </c>
      <c r="B19" s="11">
        <f>SUM(B20:B22)</f>
        <v>4083155.4</v>
      </c>
      <c r="C19" s="11">
        <f>SUM(C20:C22)</f>
        <v>148240</v>
      </c>
      <c r="D19" s="11">
        <f t="shared" ref="D19:G19" si="4">SUM(D20:D22)</f>
        <v>4231395.4000000004</v>
      </c>
      <c r="E19" s="11">
        <f t="shared" si="4"/>
        <v>2331306.41</v>
      </c>
      <c r="F19" s="11">
        <f t="shared" si="4"/>
        <v>2331306.41</v>
      </c>
      <c r="G19" s="11">
        <f t="shared" si="4"/>
        <v>1900088.9900000002</v>
      </c>
    </row>
    <row r="20" spans="1:7" x14ac:dyDescent="0.2">
      <c r="A20" s="20" t="s">
        <v>24</v>
      </c>
      <c r="B20" s="12">
        <v>4083155.4</v>
      </c>
      <c r="C20" s="12">
        <v>148240</v>
      </c>
      <c r="D20" s="12">
        <f t="shared" ref="D20:D22" si="5">B20+C20</f>
        <v>4231395.4000000004</v>
      </c>
      <c r="E20" s="12">
        <v>2331306.41</v>
      </c>
      <c r="F20" s="12">
        <v>2331306.41</v>
      </c>
      <c r="G20" s="12">
        <f t="shared" ref="G20:G22" si="6">D20-E20</f>
        <v>1900088.9900000002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7">SUM(D24:D25)</f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8">B24+C24</f>
        <v>0</v>
      </c>
      <c r="E24" s="12">
        <v>0</v>
      </c>
      <c r="F24" s="12">
        <v>0</v>
      </c>
      <c r="G24" s="12">
        <f t="shared" ref="G24:G25" si="9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0">SUM(D27:D30)</f>
        <v>0</v>
      </c>
      <c r="E26" s="11">
        <f t="shared" si="10"/>
        <v>0</v>
      </c>
      <c r="F26" s="11">
        <f t="shared" si="10"/>
        <v>0</v>
      </c>
      <c r="G26" s="11">
        <f t="shared" si="10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1">B27+C27</f>
        <v>0</v>
      </c>
      <c r="E27" s="12">
        <v>0</v>
      </c>
      <c r="F27" s="12">
        <v>0</v>
      </c>
      <c r="G27" s="12">
        <f t="shared" ref="G27:G30" si="12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1"/>
        <v>0</v>
      </c>
      <c r="E30" s="12">
        <v>0</v>
      </c>
      <c r="F30" s="12">
        <v>0</v>
      </c>
      <c r="G30" s="12">
        <f t="shared" si="12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3">SUM(C32)</f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4">B32+C32</f>
        <v>0</v>
      </c>
      <c r="E32" s="12">
        <v>0</v>
      </c>
      <c r="F32" s="12">
        <v>0</v>
      </c>
      <c r="G32" s="12">
        <f t="shared" ref="G32:G35" si="15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ref="D34" si="16">B34+C34</f>
        <v>0</v>
      </c>
      <c r="E34" s="11">
        <v>0</v>
      </c>
      <c r="F34" s="11">
        <v>0</v>
      </c>
      <c r="G34" s="11">
        <f t="shared" ref="G34" si="17">D34-E34</f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>B35+C35</f>
        <v>0</v>
      </c>
      <c r="E35" s="11">
        <v>0</v>
      </c>
      <c r="F35" s="11">
        <v>0</v>
      </c>
      <c r="G35" s="11">
        <f>D35-E35</f>
        <v>0</v>
      </c>
    </row>
    <row r="36" spans="1:7" x14ac:dyDescent="0.2">
      <c r="A36" s="3"/>
      <c r="B36" s="11">
        <v>0</v>
      </c>
      <c r="C36" s="11">
        <v>0</v>
      </c>
      <c r="D36" s="11">
        <f>B36+C36</f>
        <v>0</v>
      </c>
      <c r="E36" s="11">
        <v>0</v>
      </c>
      <c r="F36" s="11">
        <v>0</v>
      </c>
      <c r="G36" s="11">
        <f>D36-E36</f>
        <v>0</v>
      </c>
    </row>
    <row r="37" spans="1:7" x14ac:dyDescent="0.2">
      <c r="A37" s="4" t="s">
        <v>40</v>
      </c>
      <c r="B37" s="26">
        <f>SUM(B7+B10+B19+B23+B26+B31+B33+B35+B36)</f>
        <v>10972625</v>
      </c>
      <c r="C37" s="26">
        <f>SUM(C7+C10+C19+C23+C26+C31+C33+C35+C36)</f>
        <v>0</v>
      </c>
      <c r="D37" s="26">
        <f>SUM(D7+D10+D19+D23+D26+D31+D33+D35+D36)</f>
        <v>10972625</v>
      </c>
      <c r="E37" s="26">
        <f>SUM(E7+E10+E19+E23+E26+E31+E33+E35+E36)</f>
        <v>6309986.96</v>
      </c>
      <c r="F37" s="26">
        <f>SUM(F7+F10+F19+F23+F26+F31+F33+F35+F36)</f>
        <v>6309986.96</v>
      </c>
      <c r="G37" s="26">
        <f>SUM(G7+G10+G19+G23+G26+G31+G33+G35+G36)</f>
        <v>4662638.040000001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Mony</cp:lastModifiedBy>
  <cp:revision/>
  <dcterms:created xsi:type="dcterms:W3CDTF">2012-12-11T21:13:37Z</dcterms:created>
  <dcterms:modified xsi:type="dcterms:W3CDTF">2023-10-23T18:50:17Z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