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"/>
    </mc:Choice>
  </mc:AlternateContent>
  <xr:revisionPtr revIDLastSave="0" documentId="8_{D9FD1593-E1E1-4F38-A92D-A2E1D7E010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" l="1"/>
  <c r="E35" i="4"/>
  <c r="F30" i="4"/>
  <c r="E30" i="4"/>
  <c r="B28" i="4"/>
  <c r="C26" i="4"/>
  <c r="B26" i="4"/>
  <c r="C13" i="4"/>
  <c r="B13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<sst xmlns="http://schemas.openxmlformats.org/spreadsheetml/2006/main" count="62" uniqueCount="61">
  <si>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</si>
  <si>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</si>
  <si>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</si>
  <si>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</si>
  <si>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</si>
  <si>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</si>
  <si>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</si>
  <si>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</si>
  <si>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</si>
  <si>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</si>
  <si>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</si>
  <si>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</si>
  <si>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</si>
  <si>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</si>
  <si>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</si>
  <si>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</si>
  <si>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</si>
  <si>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</si>
  <si>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</si>
  <si>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</si>
  <si>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</si>
  <si>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</si>
  <si>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</si>
  <si>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</si>
  <si>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</si>
  <si>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</si>
  <si>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</si>
  <si>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</si>
  <si>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</si>
  <si>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</si>
  <si>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</si>
  <si>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</si>
  <si>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</si>
  <si>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</si>
  <si>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</si>
  <si>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</si>
  <si>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</si>
  <si>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</si>
  <si>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</si>
  <si>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</si>
  <si>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</si>
  <si>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</si>
  <si>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</si>
  <si>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</si>
  <si>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</si>
  <si>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</si>
  <si>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</si>
  <si>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</si>
  <si>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</si>
  <si>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</si>
  <si>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</si>
  <si>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</si>
  <si>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</si>
  <si>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</si>
  <si>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</si>
  <si>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</si>
  <si>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</si>
  <si>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</si>
  <si>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</si>
  <si>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</si>
  <si>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 GTO.
Estado de Situación Financiera
Al 30 DE SEPTIEMBRE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</si>
</sst>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50" sqref="E5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336654</v>
      </c>
      <c r="C5" s="11">
        <v>345544</v>
      </c>
      <c r="D5" s="10" t="s">
        <v>6</v>
      </c>
      <c r="E5" s="11">
        <v>665676</v>
      </c>
      <c r="F5" s="12">
        <v>763846</v>
      </c>
    </row>
    <row r="6" spans="1:6" x14ac:dyDescent="0.2">
      <c r="A6" s="10" t="s">
        <v>7</v>
      </c>
      <c r="B6" s="11">
        <v>1300580</v>
      </c>
      <c r="C6" s="11">
        <v>1301512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/>
      <c r="C10" s="11"/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/>
      <c r="C11" s="11"/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(B5+B6)</f>
        <v>1637234</v>
      </c>
      <c r="C13" s="14">
        <f>(C5+C6)</f>
        <v>1647056</v>
      </c>
      <c r="D13" s="14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v>665676</v>
      </c>
      <c r="F14" s="19">
        <v>763846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1900000</v>
      </c>
      <c r="C18" s="11">
        <v>1900000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1326397</v>
      </c>
      <c r="C19" s="11">
        <v>1320307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0</v>
      </c>
      <c r="C20" s="11">
        <v>0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-420795</v>
      </c>
      <c r="C21" s="11">
        <v>-420795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/>
      <c r="C22" s="11"/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8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(B18+B19+B21)</f>
        <v>2805602</v>
      </c>
      <c r="C26" s="14">
        <f>(C18+C19+C21)</f>
        <v>2799512</v>
      </c>
      <c r="D26" s="21" t="s">
        <v>41</v>
      </c>
      <c r="E26" s="18">
        <v>665676</v>
      </c>
      <c r="F26" s="19">
        <v>763846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(B13+B26)</f>
        <v>4442836</v>
      </c>
      <c r="C28" s="14">
        <v>4446567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f>(E31)</f>
        <v>1900000</v>
      </c>
      <c r="F30" s="19">
        <f>(F31)</f>
        <v>1900000</v>
      </c>
    </row>
    <row r="31" spans="1:6" x14ac:dyDescent="0.2">
      <c r="A31" s="22"/>
      <c r="B31" s="23"/>
      <c r="C31" s="16"/>
      <c r="D31" s="10" t="s">
        <v>45</v>
      </c>
      <c r="E31" s="11">
        <v>1900000</v>
      </c>
      <c r="F31" s="12">
        <v>1900000</v>
      </c>
    </row>
    <row r="32" spans="1:6" x14ac:dyDescent="0.2">
      <c r="A32" s="22"/>
      <c r="B32" s="23"/>
      <c r="C32" s="16"/>
      <c r="D32" s="10" t="s">
        <v>46</v>
      </c>
      <c r="E32" s="11">
        <v>0</v>
      </c>
      <c r="F32" s="12">
        <v>0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f>(E36+E37)</f>
        <v>1877160</v>
      </c>
      <c r="F35" s="19">
        <f>(F36+F37)</f>
        <v>1782721</v>
      </c>
    </row>
    <row r="36" spans="1:6" x14ac:dyDescent="0.2">
      <c r="A36" s="22"/>
      <c r="B36" s="23"/>
      <c r="C36" s="16"/>
      <c r="D36" s="10" t="s">
        <v>49</v>
      </c>
      <c r="E36" s="11">
        <v>94439</v>
      </c>
      <c r="F36" s="12">
        <v>-1268513</v>
      </c>
    </row>
    <row r="37" spans="1:6" x14ac:dyDescent="0.2">
      <c r="A37" s="22"/>
      <c r="B37" s="23"/>
      <c r="C37" s="16"/>
      <c r="D37" s="10" t="s">
        <v>50</v>
      </c>
      <c r="E37" s="11">
        <v>1782721</v>
      </c>
      <c r="F37" s="12">
        <v>3051234</v>
      </c>
    </row>
    <row r="38" spans="1:6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0</v>
      </c>
      <c r="F40" s="12">
        <v>0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/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v>3777160</v>
      </c>
      <c r="F46" s="19">
        <v>3682721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v>4442835</v>
      </c>
      <c r="F48" s="14">
        <v>4446567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CADFA5-34C5-452F-B9D2-5C8B42F81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Mony</cp:lastModifiedBy>
  <cp:revision/>
  <dcterms:created xsi:type="dcterms:W3CDTF">2012-12-11T20:26:08Z</dcterms:created>
  <dcterms:modified xsi:type="dcterms:W3CDTF">2023-10-23T16:00:31Z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