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98912C67-1AFE-4D6B-94B9-4C19A2625A09}" xr6:coauthVersionLast="47" xr6:coauthVersionMax="47" xr10:uidLastSave="{00000000-0000-0000-0000-000000000000}"/>
  <bookViews>
    <workbookView xWindow="4845" yWindow="3540" windowWidth="18000" windowHeight="93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<sst xmlns="http://schemas.openxmlformats.org/spreadsheetml/2006/main" count="29" uniqueCount="29">
  <si>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</si>
  <si>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</si>
  <si>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</si>
  <si>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</si>
  <si>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</si>
  <si>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</si>
  <si>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</si>
  <si>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</si>
  <si>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</si>
  <si>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</si>
  <si>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</si>
  <si>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</si>
  <si>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</si>
  <si>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</si>
  <si>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</si>
  <si>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</si>
  <si>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</si>
  <si>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</si>
  <si>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</si>
  <si>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</si>
  <si>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</si>
  <si>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</si>
  <si>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</si>
  <si>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</si>
  <si>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</si>
  <si>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</si>
  <si>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DIF del Municipio de Salvatierra, Guanajuato
Estado Analítico del Activo
Del 1 de Enero al 31 de Marzo de 2023
(Cifras en Pesos)</t>
  </si>
  <si>
    <t xml:space="preserve">                  C.MARIELI CERVANTES VEGA.                                                                                                          LIC. MARTHA KARINA LOPEZ CAMARGO.</t>
  </si>
  <si>
    <t xml:space="preserve">                  PRESIDENTA DIF SALVATIERRA GTO.                                                                                               DIRECTORA DIF SALVATIERRA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</si>
</sst>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3" borderId="1" xfId="8" applyFont="1" applyFill="1" applyBorder="1" applyAlignment="1" applyProtection="1">
      <alignment horizontal="center" vertical="center" wrapText="1"/>
      <protection locked="0"/>
    </xf>
    <xf numFmtId="0" fontId="2" fillId="3" borderId="2" xfId="8" applyFont="1" applyFill="1" applyBorder="1" applyAlignment="1" applyProtection="1">
      <alignment horizontal="center" vertical="center" wrapText="1"/>
      <protection locked="0"/>
    </xf>
    <xf numFmtId="0" fontId="2" fillId="3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A34" sqref="A34"/>
    </sheetView>
  </sheetViews>
  <sheetFormatPr baseColWidth="10" defaultColWidth="12" defaultRowHeight="11.25" x14ac:dyDescent="0.2"/>
  <cols>
    <col min="1" max="1" width="55.5" style="1" customWidth="1"/>
    <col min="2" max="6" width="20.83203125" style="1" customWidth="1"/>
    <col min="7" max="16384" width="12" style="1"/>
  </cols>
  <sheetData>
    <row r="1" spans="1:6" ht="45" customHeight="1" x14ac:dyDescent="0.2">
      <c r="A1" s="15" t="s">
        <v>26</v>
      </c>
      <c r="B1" s="16"/>
      <c r="C1" s="16"/>
      <c r="D1" s="16"/>
      <c r="E1" s="16"/>
      <c r="F1" s="17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4446567.4000000004</v>
      </c>
      <c r="C3" s="8">
        <f t="shared" ref="C3:F3" si="0">C4+C12</f>
        <v>2494184.17</v>
      </c>
      <c r="D3" s="8">
        <f t="shared" si="0"/>
        <v>2430871.5499999998</v>
      </c>
      <c r="E3" s="8">
        <f t="shared" si="0"/>
        <v>4509880.0199999996</v>
      </c>
      <c r="F3" s="8">
        <f t="shared" si="0"/>
        <v>63312.619999999821</v>
      </c>
    </row>
    <row r="4" spans="1:6" x14ac:dyDescent="0.2">
      <c r="A4" s="5" t="s">
        <v>4</v>
      </c>
      <c r="B4" s="8">
        <f>SUM(B5:B11)</f>
        <v>1647055.76</v>
      </c>
      <c r="C4" s="8">
        <f>SUM(C5:C11)</f>
        <v>2488094.17</v>
      </c>
      <c r="D4" s="8">
        <f>SUM(D5:D11)</f>
        <v>2430871.5499999998</v>
      </c>
      <c r="E4" s="8">
        <f>SUM(E5:E11)</f>
        <v>1704278.38</v>
      </c>
      <c r="F4" s="8">
        <f>SUM(F5:F11)</f>
        <v>57222.619999999821</v>
      </c>
    </row>
    <row r="5" spans="1:6" x14ac:dyDescent="0.2">
      <c r="A5" s="6" t="s">
        <v>5</v>
      </c>
      <c r="B5" s="9">
        <v>345544.18</v>
      </c>
      <c r="C5" s="9">
        <v>2075603.14</v>
      </c>
      <c r="D5" s="9">
        <v>2018873.25</v>
      </c>
      <c r="E5" s="9">
        <f>B5+C5-D5</f>
        <v>402274.06999999983</v>
      </c>
      <c r="F5" s="9">
        <f t="shared" ref="F5:F11" si="1">E5-B5</f>
        <v>56729.889999999839</v>
      </c>
    </row>
    <row r="6" spans="1:6" x14ac:dyDescent="0.2">
      <c r="A6" s="6" t="s">
        <v>6</v>
      </c>
      <c r="B6" s="9">
        <v>1301511.58</v>
      </c>
      <c r="C6" s="9">
        <v>412491.03</v>
      </c>
      <c r="D6" s="9">
        <v>411998.3</v>
      </c>
      <c r="E6" s="9">
        <f t="shared" ref="E6:E11" si="2">B6+C6-D6</f>
        <v>1302004.31</v>
      </c>
      <c r="F6" s="9">
        <f t="shared" si="1"/>
        <v>492.72999999998137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2799511.64</v>
      </c>
      <c r="C12" s="8">
        <f>SUM(C13:C21)</f>
        <v>6090</v>
      </c>
      <c r="D12" s="8">
        <f>SUM(D13:D21)</f>
        <v>0</v>
      </c>
      <c r="E12" s="8">
        <f>SUM(E13:E21)</f>
        <v>2805601.64</v>
      </c>
      <c r="F12" s="8">
        <f>SUM(F13:F21)</f>
        <v>6090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1900000</v>
      </c>
      <c r="C15" s="10">
        <v>0</v>
      </c>
      <c r="D15" s="10">
        <v>0</v>
      </c>
      <c r="E15" s="10">
        <f t="shared" si="4"/>
        <v>1900000</v>
      </c>
      <c r="F15" s="10">
        <f t="shared" si="3"/>
        <v>0</v>
      </c>
    </row>
    <row r="16" spans="1:6" x14ac:dyDescent="0.2">
      <c r="A16" s="6" t="s">
        <v>14</v>
      </c>
      <c r="B16" s="9">
        <v>1320306.78</v>
      </c>
      <c r="C16" s="9">
        <v>6090</v>
      </c>
      <c r="D16" s="9">
        <v>0</v>
      </c>
      <c r="E16" s="9">
        <f t="shared" si="4"/>
        <v>1326396.78</v>
      </c>
      <c r="F16" s="9">
        <f t="shared" si="3"/>
        <v>6090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-420795.14</v>
      </c>
      <c r="C18" s="9">
        <v>0</v>
      </c>
      <c r="D18" s="9">
        <v>0</v>
      </c>
      <c r="E18" s="9">
        <f t="shared" si="4"/>
        <v>-420795.14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ht="12" thickBot="1" x14ac:dyDescent="0.25">
      <c r="A27" s="12"/>
      <c r="B27" s="12"/>
      <c r="C27" s="12"/>
      <c r="D27" s="12"/>
      <c r="E27" s="12"/>
      <c r="F27" s="12"/>
    </row>
    <row r="28" spans="1:6" ht="18.75" customHeight="1" x14ac:dyDescent="0.2">
      <c r="A28" s="14" t="s">
        <v>27</v>
      </c>
      <c r="B28" s="14"/>
      <c r="C28" s="14"/>
      <c r="D28" s="14"/>
      <c r="E28" s="13"/>
      <c r="F28" s="13"/>
    </row>
    <row r="29" spans="1:6" ht="12.75" x14ac:dyDescent="0.2">
      <c r="A29" s="14" t="s">
        <v>28</v>
      </c>
      <c r="B29" s="14"/>
      <c r="C29" s="14"/>
      <c r="D29" s="14"/>
      <c r="E29" s="13"/>
      <c r="F29" s="13"/>
    </row>
    <row r="30" spans="1:6" ht="12.75" x14ac:dyDescent="0.2">
      <c r="A30" s="11"/>
      <c r="B30" s="11"/>
      <c r="C30" s="11"/>
      <c r="D30" s="11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2023-05-09T21:02:00Z</cp:lastPrinted>
  <dcterms:created xsi:type="dcterms:W3CDTF">2014-02-09T04:04:15Z</dcterms:created>
  <dcterms:modified xsi:type="dcterms:W3CDTF">2023-05-12T17:13:33Z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