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TA PUB 3ER TRIM 2022\"/>
    </mc:Choice>
  </mc:AlternateContent>
  <xr:revisionPtr revIDLastSave="0" documentId="13_ncr:1_{4756689C-4246-4EEC-994B-2ECB918B19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<sst xmlns="http://schemas.openxmlformats.org/spreadsheetml/2006/main" count="58" uniqueCount="58">
  <si>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</si>
  <si>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</si>
  <si>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</si>
  <si>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</si>
  <si>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</si>
  <si>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</si>
  <si>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</si>
  <si>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</si>
  <si>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</si>
  <si>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</si>
  <si>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</si>
  <si>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</si>
  <si>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</si>
  <si>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</si>
  <si>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</si>
  <si>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</si>
  <si>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</si>
  <si>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</si>
  <si>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</si>
  <si>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</si>
  <si>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</si>
  <si>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</si>
  <si>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</si>
  <si>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</si>
  <si>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</si>
  <si>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</si>
  <si>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</si>
  <si>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</si>
  <si>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</si>
  <si>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</si>
  <si>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</si>
  <si>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</si>
  <si>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</si>
  <si>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</si>
  <si>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</si>
  <si>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</si>
  <si>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</si>
  <si>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</si>
  <si>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</si>
  <si>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</si>
  <si>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</si>
  <si>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</si>
  <si>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</si>
  <si>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</si>
  <si>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</si>
  <si>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</si>
  <si>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</si>
  <si>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</si>
  <si>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</si>
  <si>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</si>
  <si>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</si>
  <si>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</si>
  <si>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</si>
  <si>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</si>
  <si>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</si>
  <si>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</si>
  <si>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</si>
  <si>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Actividades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</si>
</sst>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5.33203125" style="1" customWidth="1"/>
    <col min="2" max="2" width="23.33203125" style="1" customWidth="1"/>
    <col min="3" max="3" width="21.3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641620</v>
      </c>
      <c r="C4" s="14">
        <f>SUM(C5:C11)</f>
        <v>761481.5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0</v>
      </c>
      <c r="C9" s="15">
        <v>0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641620</v>
      </c>
      <c r="C11" s="15">
        <v>761481.5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4901168.62</v>
      </c>
      <c r="C13" s="14">
        <f>SUM(C14:C15)</f>
        <v>8382430.4199999999</v>
      </c>
      <c r="D13" s="2"/>
    </row>
    <row r="14" spans="1:4" ht="22.5" x14ac:dyDescent="0.2">
      <c r="A14" s="8" t="s">
        <v>51</v>
      </c>
      <c r="B14" s="15">
        <v>114000</v>
      </c>
      <c r="C14" s="15">
        <v>1028000</v>
      </c>
      <c r="D14" s="4">
        <v>4210</v>
      </c>
    </row>
    <row r="15" spans="1:4" ht="11.25" customHeight="1" x14ac:dyDescent="0.2">
      <c r="A15" s="8" t="s">
        <v>52</v>
      </c>
      <c r="B15" s="15">
        <v>4787168.62</v>
      </c>
      <c r="C15" s="15">
        <v>7354430.4199999999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5542788.6200000001</v>
      </c>
      <c r="C24" s="16">
        <f>SUM(C4+C13+C17)</f>
        <v>9143911.9199999999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5954563.25</v>
      </c>
      <c r="C27" s="14">
        <f>SUM(C28:C30)</f>
        <v>6108500.6099999994</v>
      </c>
      <c r="D27" s="2"/>
    </row>
    <row r="28" spans="1:5" ht="11.25" customHeight="1" x14ac:dyDescent="0.2">
      <c r="A28" s="8" t="s">
        <v>37</v>
      </c>
      <c r="B28" s="15">
        <v>4235433.74</v>
      </c>
      <c r="C28" s="15">
        <v>4663308</v>
      </c>
      <c r="D28" s="4">
        <v>5110</v>
      </c>
    </row>
    <row r="29" spans="1:5" ht="11.25" customHeight="1" x14ac:dyDescent="0.2">
      <c r="A29" s="8" t="s">
        <v>16</v>
      </c>
      <c r="B29" s="15">
        <v>1314313.01</v>
      </c>
      <c r="C29" s="15">
        <v>711387.09</v>
      </c>
      <c r="D29" s="4">
        <v>5120</v>
      </c>
    </row>
    <row r="30" spans="1:5" ht="11.25" customHeight="1" x14ac:dyDescent="0.2">
      <c r="A30" s="8" t="s">
        <v>17</v>
      </c>
      <c r="B30" s="15">
        <v>404816.5</v>
      </c>
      <c r="C30" s="15">
        <v>733805.52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717496.77</v>
      </c>
      <c r="C32" s="14">
        <f>SUM(C33:C41)</f>
        <v>2853328.73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235308.17</v>
      </c>
      <c r="C36" s="15">
        <v>2293935.23</v>
      </c>
      <c r="D36" s="4">
        <v>5240</v>
      </c>
    </row>
    <row r="37" spans="1:4" ht="11.25" customHeight="1" x14ac:dyDescent="0.2">
      <c r="A37" s="8" t="s">
        <v>22</v>
      </c>
      <c r="B37" s="15">
        <v>482188.6</v>
      </c>
      <c r="C37" s="15">
        <v>559393.5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0</v>
      </c>
      <c r="C55" s="14">
        <f>SUM(C56:C61)</f>
        <v>120044.49</v>
      </c>
      <c r="D55" s="2"/>
    </row>
    <row r="56" spans="1:4" ht="11.25" customHeight="1" x14ac:dyDescent="0.2">
      <c r="A56" s="8" t="s">
        <v>31</v>
      </c>
      <c r="B56" s="15">
        <v>0</v>
      </c>
      <c r="C56" s="15">
        <v>120044.49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6672060.0199999996</v>
      </c>
      <c r="C66" s="16">
        <f>C63+C55+C48+C43+C32+C27</f>
        <v>9081873.8300000001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-1129271.3999999994</v>
      </c>
      <c r="C68" s="14">
        <f>C24-C66</f>
        <v>62038.089999999851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Mony</cp:lastModifiedBy>
  <cp:lastPrinted>2022-10-21T16:47:46Z</cp:lastPrinted>
  <dcterms:created xsi:type="dcterms:W3CDTF">2012-12-11T20:29:16Z</dcterms:created>
  <dcterms:modified xsi:type="dcterms:W3CDTF">2022-10-21T16:48:02Z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