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2DO PERIODO CTA PUB 22\"/>
    </mc:Choice>
  </mc:AlternateContent>
  <xr:revisionPtr revIDLastSave="0" documentId="8_{43849D41-93C4-44D9-A475-B940D3A26C60}" xr6:coauthVersionLast="47" xr6:coauthVersionMax="47" xr10:uidLastSave="{00000000-0000-0000-0000-000000000000}"/>
  <bookViews>
    <workbookView xWindow="1125" yWindow="1125" windowWidth="18000" windowHeight="936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3" i="1"/>
  <c r="G9" i="1"/>
  <c r="K26" i="1" l="1"/>
  <c r="J26" i="1"/>
  <c r="I26" i="1"/>
  <c r="H26" i="1"/>
  <c r="G26" i="1"/>
  <c r="K18" i="1"/>
  <c r="J18" i="1"/>
  <c r="I18" i="1"/>
  <c r="H18" i="1"/>
  <c r="G18" i="1"/>
  <c r="M26" i="1" l="1"/>
  <c r="M23" i="1"/>
  <c r="M18" i="1"/>
  <c r="M9" i="1"/>
  <c r="K28" i="1"/>
  <c r="I28" i="1"/>
  <c r="H28" i="1"/>
  <c r="J28" i="1"/>
  <c r="G28" i="1"/>
  <c r="L26" i="1"/>
  <c r="L23" i="1"/>
  <c r="L18" i="1"/>
  <c r="L9" i="1"/>
  <c r="L28" i="1" l="1"/>
  <c r="M28" i="1"/>
</calcChain>
</file>

<file path=xl/sharedStrings.xml><?xml version="1.0" encoding="utf-8"?>
<sst xmlns="http://schemas.openxmlformats.org/spreadsheetml/2006/main" count="39" uniqueCount="36">
  <si>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</si>
  <si>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</si>
  <si>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</si>
  <si>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</si>
  <si>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</si>
  <si>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</si>
  <si>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</si>
  <si>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</si>
  <si>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</si>
  <si>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</si>
  <si>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</si>
  <si>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</si>
  <si>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</si>
  <si>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</si>
  <si>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</si>
  <si>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</si>
  <si>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</si>
  <si>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</si>
  <si>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</si>
  <si>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</si>
  <si>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</si>
  <si>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</si>
  <si>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EVALUACION SEGUIMIENTO Y CONTROL</t>
  </si>
  <si>
    <t>Computadoras y equipo periférico</t>
  </si>
  <si>
    <t>E0015</t>
  </si>
  <si>
    <t>UNIDAD DE REHABILITACION</t>
  </si>
  <si>
    <t>E0017</t>
  </si>
  <si>
    <t>SERVICIOS GENERALES</t>
  </si>
  <si>
    <t>Muebles excepto de oficina y estantería</t>
  </si>
  <si>
    <t>Otros equipos</t>
  </si>
  <si>
    <t>E0024</t>
  </si>
  <si>
    <t>CANDADO VIAL</t>
  </si>
  <si>
    <t>Otros mobiliarios y equipos de administración</t>
  </si>
  <si>
    <t>E0027</t>
  </si>
  <si>
    <t>TU VIVIENDA CON FUTURO</t>
  </si>
  <si>
    <t>Sistema para el Desarrollo Integral de la Familia DIF del Municipio de Salvatierra, Guanajuato
Programas y Proyectos de InversiónPROGRAGAMAS Y PROYECTOS DE INVERSIÓN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</si>
</sst>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5" fontId="8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topLeftCell="H1" workbookViewId="0">
      <selection activeCell="A16" sqref="A16:M1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2436</v>
      </c>
      <c r="J9" s="36">
        <v>1500</v>
      </c>
      <c r="K9" s="36">
        <v>1500</v>
      </c>
      <c r="L9" s="37">
        <f>IFERROR(K9/H9,0)</f>
        <v>0</v>
      </c>
      <c r="M9" s="38">
        <f>IFERROR(K9/I9,0)</f>
        <v>0.61576354679802958</v>
      </c>
    </row>
    <row r="10" spans="2:13" x14ac:dyDescent="0.2">
      <c r="B10" s="32" t="s">
        <v>24</v>
      </c>
      <c r="C10" s="33"/>
      <c r="D10" s="34" t="s">
        <v>25</v>
      </c>
      <c r="E10" s="29">
        <v>5151</v>
      </c>
      <c r="F10" s="30" t="s">
        <v>23</v>
      </c>
      <c r="G10" s="35">
        <f>+H10</f>
        <v>3500</v>
      </c>
      <c r="H10" s="36">
        <v>3500</v>
      </c>
      <c r="I10" s="36">
        <v>3500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 t="s">
        <v>26</v>
      </c>
      <c r="C11" s="33"/>
      <c r="D11" s="34" t="s">
        <v>27</v>
      </c>
      <c r="E11" s="29">
        <v>5121</v>
      </c>
      <c r="F11" s="30" t="s">
        <v>28</v>
      </c>
      <c r="G11" s="35">
        <f>+H11</f>
        <v>1000</v>
      </c>
      <c r="H11" s="36">
        <v>1000</v>
      </c>
      <c r="I11" s="36">
        <v>1000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5691</v>
      </c>
      <c r="F12" s="30" t="s">
        <v>29</v>
      </c>
      <c r="G12" s="35">
        <f>+H12</f>
        <v>8000</v>
      </c>
      <c r="H12" s="36">
        <v>8000</v>
      </c>
      <c r="I12" s="36">
        <v>8000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30</v>
      </c>
      <c r="C13" s="33"/>
      <c r="D13" s="34" t="s">
        <v>31</v>
      </c>
      <c r="E13" s="29">
        <v>5151</v>
      </c>
      <c r="F13" s="30" t="s">
        <v>23</v>
      </c>
      <c r="G13" s="35">
        <f>+H13</f>
        <v>4300</v>
      </c>
      <c r="H13" s="36">
        <v>4300</v>
      </c>
      <c r="I13" s="36">
        <v>4300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5191</v>
      </c>
      <c r="F14" s="30" t="s">
        <v>32</v>
      </c>
      <c r="G14" s="35">
        <f>+H14</f>
        <v>2950</v>
      </c>
      <c r="H14" s="36">
        <v>2950</v>
      </c>
      <c r="I14" s="36">
        <v>2950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33</v>
      </c>
      <c r="C15" s="33"/>
      <c r="D15" s="34" t="s">
        <v>34</v>
      </c>
      <c r="E15" s="29">
        <v>5151</v>
      </c>
      <c r="F15" s="30" t="s">
        <v>23</v>
      </c>
      <c r="G15" s="35">
        <f>+H15</f>
        <v>30000</v>
      </c>
      <c r="H15" s="36">
        <v>30000</v>
      </c>
      <c r="I15" s="36">
        <v>30000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39"/>
      <c r="F16" s="40"/>
      <c r="G16" s="44"/>
      <c r="H16" s="44"/>
      <c r="I16" s="44"/>
      <c r="J16" s="44"/>
      <c r="K16" s="44"/>
      <c r="L16" s="41"/>
      <c r="M16" s="42"/>
    </row>
    <row r="17" spans="2:13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67" t="s">
        <v>14</v>
      </c>
      <c r="C18" s="68"/>
      <c r="D18" s="68"/>
      <c r="E18" s="68"/>
      <c r="F18" s="68"/>
      <c r="G18" s="7">
        <f>SUM(G9:G15)</f>
        <v>49750</v>
      </c>
      <c r="H18" s="7">
        <f>SUM(H9:H15)</f>
        <v>49750</v>
      </c>
      <c r="I18" s="7">
        <f>SUM(I9:I15)</f>
        <v>52186</v>
      </c>
      <c r="J18" s="7">
        <f>SUM(J9:J15)</f>
        <v>1500</v>
      </c>
      <c r="K18" s="7">
        <f>SUM(K9:K15)</f>
        <v>1500</v>
      </c>
      <c r="L18" s="8">
        <f>IFERROR(K18/H18,0)</f>
        <v>3.015075376884422E-2</v>
      </c>
      <c r="M18" s="9">
        <f>IFERROR(K18/I18,0)</f>
        <v>2.8743341125972485E-2</v>
      </c>
    </row>
    <row r="19" spans="2:13" ht="4.9000000000000004" customHeight="1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69" t="s">
        <v>15</v>
      </c>
      <c r="C20" s="66"/>
      <c r="D20" s="66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25"/>
      <c r="C21" s="66" t="s">
        <v>16</v>
      </c>
      <c r="D21" s="66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6" customHeight="1" x14ac:dyDescent="0.2">
      <c r="B22" s="45"/>
      <c r="C22" s="46"/>
      <c r="D22" s="46"/>
      <c r="E22" s="39"/>
      <c r="F22" s="46"/>
      <c r="G22" s="27"/>
      <c r="H22" s="27"/>
      <c r="I22" s="27"/>
      <c r="J22" s="27"/>
      <c r="K22" s="27"/>
      <c r="L22" s="27"/>
      <c r="M22" s="28"/>
    </row>
    <row r="23" spans="2:13" x14ac:dyDescent="0.2">
      <c r="B23" s="32"/>
      <c r="C23" s="33"/>
      <c r="D23" s="27"/>
      <c r="E23" s="43"/>
      <c r="F23" s="27"/>
      <c r="G23" s="35">
        <f>+H23</f>
        <v>0</v>
      </c>
      <c r="H23" s="36">
        <v>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/>
      <c r="C24" s="33"/>
      <c r="D24" s="27"/>
      <c r="E24" s="43"/>
      <c r="F24" s="27"/>
      <c r="G24" s="44"/>
      <c r="H24" s="44"/>
      <c r="I24" s="44"/>
      <c r="J24" s="44"/>
      <c r="K24" s="44"/>
      <c r="L24" s="41"/>
      <c r="M24" s="42"/>
    </row>
    <row r="25" spans="2:13" x14ac:dyDescent="0.2">
      <c r="B25" s="47"/>
      <c r="C25" s="48"/>
      <c r="D25" s="49"/>
      <c r="E25" s="50"/>
      <c r="F25" s="49"/>
      <c r="G25" s="49"/>
      <c r="H25" s="49"/>
      <c r="I25" s="49"/>
      <c r="J25" s="49"/>
      <c r="K25" s="49"/>
      <c r="L25" s="49"/>
      <c r="M25" s="51"/>
    </row>
    <row r="26" spans="2:13" x14ac:dyDescent="0.2">
      <c r="B26" s="67" t="s">
        <v>17</v>
      </c>
      <c r="C26" s="68"/>
      <c r="D26" s="68"/>
      <c r="E26" s="68"/>
      <c r="F26" s="68"/>
      <c r="G26" s="7">
        <f>SUM(G23:G23)</f>
        <v>0</v>
      </c>
      <c r="H26" s="7">
        <f>SUM(H23:H23)</f>
        <v>0</v>
      </c>
      <c r="I26" s="7">
        <f>SUM(I23:I23)</f>
        <v>0</v>
      </c>
      <c r="J26" s="7">
        <f>SUM(J23:J23)</f>
        <v>0</v>
      </c>
      <c r="K26" s="7">
        <f>SUM(K23:K23)</f>
        <v>0</v>
      </c>
      <c r="L26" s="8">
        <f>IFERROR(K26/H26,0)</f>
        <v>0</v>
      </c>
      <c r="M26" s="9">
        <f>IFERROR(K26/I26,0)</f>
        <v>0</v>
      </c>
    </row>
    <row r="27" spans="2:13" x14ac:dyDescent="0.2">
      <c r="B27" s="4"/>
      <c r="C27" s="5"/>
      <c r="D27" s="2"/>
      <c r="E27" s="6"/>
      <c r="F27" s="2"/>
      <c r="G27" s="2"/>
      <c r="H27" s="2"/>
      <c r="I27" s="2"/>
      <c r="J27" s="2"/>
      <c r="K27" s="2"/>
      <c r="L27" s="2"/>
      <c r="M27" s="3"/>
    </row>
    <row r="28" spans="2:13" x14ac:dyDescent="0.2">
      <c r="B28" s="52" t="s">
        <v>18</v>
      </c>
      <c r="C28" s="53"/>
      <c r="D28" s="53"/>
      <c r="E28" s="53"/>
      <c r="F28" s="53"/>
      <c r="G28" s="10">
        <f>+G18+G26</f>
        <v>49750</v>
      </c>
      <c r="H28" s="10">
        <f>+H18+H26</f>
        <v>49750</v>
      </c>
      <c r="I28" s="10">
        <f>+I18+I26</f>
        <v>52186</v>
      </c>
      <c r="J28" s="10">
        <f>+J18+J26</f>
        <v>1500</v>
      </c>
      <c r="K28" s="10">
        <f>+K18+K26</f>
        <v>1500</v>
      </c>
      <c r="L28" s="11">
        <f>IFERROR(K28/H28,0)</f>
        <v>3.015075376884422E-2</v>
      </c>
      <c r="M28" s="12">
        <f>IFERROR(K28/I28,0)</f>
        <v>2.8743341125972485E-2</v>
      </c>
    </row>
    <row r="29" spans="2:13" x14ac:dyDescent="0.2">
      <c r="B29" s="13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6"/>
    </row>
    <row r="30" spans="2:13" ht="15" x14ac:dyDescent="0.25">
      <c r="B30" s="17" t="s">
        <v>19</v>
      </c>
      <c r="C30" s="17"/>
      <c r="D30" s="18"/>
      <c r="E30" s="19"/>
      <c r="F30" s="18"/>
      <c r="G30" s="18"/>
      <c r="H30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8:F28"/>
    <mergeCell ref="K3:K5"/>
    <mergeCell ref="L3:M3"/>
    <mergeCell ref="L4:L5"/>
    <mergeCell ref="M4:M5"/>
    <mergeCell ref="B6:D6"/>
    <mergeCell ref="J6:K6"/>
    <mergeCell ref="C7:D7"/>
    <mergeCell ref="B18:F18"/>
    <mergeCell ref="B20:D20"/>
    <mergeCell ref="C21:D21"/>
    <mergeCell ref="B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2022-07-13T17:23:52Z</dcterms:modified>
</cp:coreProperties>
</file>