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AI" sheetId="1" r:id="rId1"/>
  </sheets>
  <definedNames>
    <definedName name="_xlnm.Print_Area" localSheetId="0">'EAI'!$A$1:$H$52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<sst xmlns="http://schemas.openxmlformats.org/spreadsheetml/2006/main" count="105" uniqueCount="57">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</sst>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0" borderId="18" xfId="59" applyFont="1" applyBorder="1" applyAlignment="1" applyProtection="1">
      <alignment horizontal="left" vertical="center" wrapText="1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view="pageBreakPreview" zoomScale="60" zoomScalePageLayoutView="0" workbookViewId="0" topLeftCell="A1">
      <selection activeCell="D56" sqref="D56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54" t="s">
        <v>49</v>
      </c>
      <c r="B1" s="55"/>
      <c r="C1" s="55"/>
      <c r="D1" s="55"/>
      <c r="E1" s="55"/>
      <c r="F1" s="55"/>
      <c r="G1" s="55"/>
      <c r="H1" s="56"/>
    </row>
    <row r="2" spans="1:8" s="3" customFormat="1" ht="11.25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8" s="1" customFormat="1" ht="24.75" customHeight="1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8" s="1" customFormat="1" ht="11.25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17743483.43</v>
      </c>
      <c r="D5" s="21">
        <v>2</v>
      </c>
      <c r="E5" s="21">
        <f aca="true" t="shared" si="0" ref="E5:E14">C5+D5</f>
        <v>17743485.43</v>
      </c>
      <c r="F5" s="21">
        <v>16588020.42</v>
      </c>
      <c r="G5" s="21">
        <v>15636830.45</v>
      </c>
      <c r="H5" s="21">
        <f aca="true" t="shared" si="1" ref="H5:H14">G5-C5</f>
        <v>-2106652.9800000004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3640000</v>
      </c>
      <c r="D7" s="22">
        <v>0</v>
      </c>
      <c r="E7" s="22">
        <f t="shared" si="0"/>
        <v>3640000</v>
      </c>
      <c r="F7" s="22">
        <v>373432.4</v>
      </c>
      <c r="G7" s="22">
        <v>320221.2</v>
      </c>
      <c r="H7" s="22">
        <f t="shared" si="1"/>
        <v>-3319778.8</v>
      </c>
      <c r="I7" s="45" t="s">
        <v>38</v>
      </c>
    </row>
    <row r="8" spans="1:9" ht="11.25">
      <c r="A8" s="33"/>
      <c r="B8" s="43" t="s">
        <v>3</v>
      </c>
      <c r="C8" s="22">
        <v>9439214.72</v>
      </c>
      <c r="D8" s="22">
        <v>1</v>
      </c>
      <c r="E8" s="22">
        <f t="shared" si="0"/>
        <v>9439215.72</v>
      </c>
      <c r="F8" s="22">
        <v>2656715.49</v>
      </c>
      <c r="G8" s="22">
        <v>1754923.08</v>
      </c>
      <c r="H8" s="22">
        <f t="shared" si="1"/>
        <v>-7684291.640000001</v>
      </c>
      <c r="I8" s="45" t="s">
        <v>39</v>
      </c>
    </row>
    <row r="9" spans="1:9" ht="11.25">
      <c r="A9" s="33"/>
      <c r="B9" s="43" t="s">
        <v>4</v>
      </c>
      <c r="C9" s="22">
        <v>1633417.3</v>
      </c>
      <c r="D9" s="22">
        <v>2</v>
      </c>
      <c r="E9" s="22">
        <f t="shared" si="0"/>
        <v>1633419.3</v>
      </c>
      <c r="F9" s="22">
        <v>636620.2</v>
      </c>
      <c r="G9" s="22">
        <v>447258.64</v>
      </c>
      <c r="H9" s="22">
        <f t="shared" si="1"/>
        <v>-1186158.6600000001</v>
      </c>
      <c r="I9" s="45" t="s">
        <v>40</v>
      </c>
    </row>
    <row r="10" spans="1:9" ht="11.25">
      <c r="A10" s="34"/>
      <c r="B10" s="44" t="s">
        <v>5</v>
      </c>
      <c r="C10" s="22">
        <v>1248000</v>
      </c>
      <c r="D10" s="22">
        <v>3</v>
      </c>
      <c r="E10" s="22">
        <f t="shared" si="0"/>
        <v>1248003</v>
      </c>
      <c r="F10" s="22">
        <v>729862.22</v>
      </c>
      <c r="G10" s="22">
        <v>214613.45</v>
      </c>
      <c r="H10" s="22">
        <f t="shared" si="1"/>
        <v>-1033386.55</v>
      </c>
      <c r="I10" s="45" t="s">
        <v>41</v>
      </c>
    </row>
    <row r="11" spans="1:9" ht="11.25">
      <c r="A11" s="40"/>
      <c r="B11" s="43" t="s">
        <v>24</v>
      </c>
      <c r="C11" s="22">
        <v>402631.32</v>
      </c>
      <c r="D11" s="22">
        <v>0</v>
      </c>
      <c r="E11" s="22">
        <f t="shared" si="0"/>
        <v>402631.32</v>
      </c>
      <c r="F11" s="22">
        <v>2000000</v>
      </c>
      <c r="G11" s="22">
        <v>2000000</v>
      </c>
      <c r="H11" s="22">
        <f t="shared" si="1"/>
        <v>1597368.68</v>
      </c>
      <c r="I11" s="45" t="s">
        <v>42</v>
      </c>
    </row>
    <row r="12" spans="1:9" ht="22.5">
      <c r="A12" s="40"/>
      <c r="B12" s="43" t="s">
        <v>25</v>
      </c>
      <c r="C12" s="22">
        <v>259902718.59</v>
      </c>
      <c r="D12" s="22">
        <v>214006.04</v>
      </c>
      <c r="E12" s="22">
        <f t="shared" si="0"/>
        <v>260116724.63</v>
      </c>
      <c r="F12" s="22">
        <v>73552529.91</v>
      </c>
      <c r="G12" s="22">
        <v>35047154.15</v>
      </c>
      <c r="H12" s="22">
        <f t="shared" si="1"/>
        <v>-224855564.44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64007425.16</v>
      </c>
      <c r="E14" s="22">
        <f t="shared" si="0"/>
        <v>64007425.16</v>
      </c>
      <c r="F14" s="22">
        <v>64007425.16</v>
      </c>
      <c r="G14" s="22">
        <v>64007425.16</v>
      </c>
      <c r="H14" s="22">
        <f t="shared" si="1"/>
        <v>64007425.16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294009465.36</v>
      </c>
      <c r="D16" s="23">
        <f t="shared" si="2"/>
        <v>64221439.199999996</v>
      </c>
      <c r="E16" s="23">
        <f t="shared" si="2"/>
        <v>358230904.55999994</v>
      </c>
      <c r="F16" s="23">
        <f t="shared" si="2"/>
        <v>160544605.8</v>
      </c>
      <c r="G16" s="11">
        <f t="shared" si="2"/>
        <v>119428426.13</v>
      </c>
      <c r="H16" s="12">
        <f t="shared" si="2"/>
        <v>-174581039.23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ht="11.25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293606834.04</v>
      </c>
      <c r="D21" s="24">
        <f t="shared" si="3"/>
        <v>214014.04</v>
      </c>
      <c r="E21" s="24">
        <f t="shared" si="3"/>
        <v>293820848.08</v>
      </c>
      <c r="F21" s="24">
        <f t="shared" si="3"/>
        <v>94537180.64</v>
      </c>
      <c r="G21" s="24">
        <f t="shared" si="3"/>
        <v>53421000.97</v>
      </c>
      <c r="H21" s="24">
        <f t="shared" si="3"/>
        <v>-240185833.07</v>
      </c>
      <c r="I21" s="45" t="s">
        <v>46</v>
      </c>
    </row>
    <row r="22" spans="1:9" ht="11.25">
      <c r="A22" s="16"/>
      <c r="B22" s="17" t="s">
        <v>0</v>
      </c>
      <c r="C22" s="25">
        <v>17743483.43</v>
      </c>
      <c r="D22" s="25">
        <v>2</v>
      </c>
      <c r="E22" s="25">
        <f aca="true" t="shared" si="4" ref="E22:E29">C22+D22</f>
        <v>17743485.43</v>
      </c>
      <c r="F22" s="25">
        <v>16588020.42</v>
      </c>
      <c r="G22" s="25">
        <v>15636830.45</v>
      </c>
      <c r="H22" s="25">
        <f aca="true" t="shared" si="5" ref="H22:H29">G22-C22</f>
        <v>-2106652.9800000004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3640000</v>
      </c>
      <c r="D24" s="25">
        <v>0</v>
      </c>
      <c r="E24" s="25">
        <f t="shared" si="4"/>
        <v>3640000</v>
      </c>
      <c r="F24" s="25">
        <v>373432.4</v>
      </c>
      <c r="G24" s="25">
        <v>320221.2</v>
      </c>
      <c r="H24" s="25">
        <f t="shared" si="5"/>
        <v>-3319778.8</v>
      </c>
      <c r="I24" s="45" t="s">
        <v>38</v>
      </c>
    </row>
    <row r="25" spans="1:9" ht="11.25">
      <c r="A25" s="16"/>
      <c r="B25" s="17" t="s">
        <v>3</v>
      </c>
      <c r="C25" s="25">
        <v>9439214.72</v>
      </c>
      <c r="D25" s="25">
        <v>1</v>
      </c>
      <c r="E25" s="25">
        <f t="shared" si="4"/>
        <v>9439215.72</v>
      </c>
      <c r="F25" s="25">
        <v>2656715.49</v>
      </c>
      <c r="G25" s="25">
        <v>1754923.08</v>
      </c>
      <c r="H25" s="25">
        <f t="shared" si="5"/>
        <v>-7684291.640000001</v>
      </c>
      <c r="I25" s="45" t="s">
        <v>39</v>
      </c>
    </row>
    <row r="26" spans="1:9" ht="11.25">
      <c r="A26" s="16"/>
      <c r="B26" s="17" t="s">
        <v>28</v>
      </c>
      <c r="C26" s="25">
        <v>1633417.3</v>
      </c>
      <c r="D26" s="25">
        <v>2</v>
      </c>
      <c r="E26" s="25">
        <f t="shared" si="4"/>
        <v>1633419.3</v>
      </c>
      <c r="F26" s="25">
        <v>636620.2</v>
      </c>
      <c r="G26" s="25">
        <v>447258.64</v>
      </c>
      <c r="H26" s="25">
        <f t="shared" si="5"/>
        <v>-1186158.6600000001</v>
      </c>
      <c r="I26" s="45" t="s">
        <v>40</v>
      </c>
    </row>
    <row r="27" spans="1:9" ht="11.25">
      <c r="A27" s="16"/>
      <c r="B27" s="17" t="s">
        <v>29</v>
      </c>
      <c r="C27" s="25">
        <v>1248000</v>
      </c>
      <c r="D27" s="25">
        <v>3</v>
      </c>
      <c r="E27" s="25">
        <f t="shared" si="4"/>
        <v>1248003</v>
      </c>
      <c r="F27" s="25">
        <v>729862.22</v>
      </c>
      <c r="G27" s="25">
        <v>214613.45</v>
      </c>
      <c r="H27" s="25">
        <f t="shared" si="5"/>
        <v>-1033386.55</v>
      </c>
      <c r="I27" s="45" t="s">
        <v>41</v>
      </c>
    </row>
    <row r="28" spans="1:9" ht="22.5">
      <c r="A28" s="16"/>
      <c r="B28" s="17" t="s">
        <v>30</v>
      </c>
      <c r="C28" s="25">
        <v>259902718.59</v>
      </c>
      <c r="D28" s="25">
        <v>214006.04</v>
      </c>
      <c r="E28" s="25">
        <f t="shared" si="4"/>
        <v>260116724.63</v>
      </c>
      <c r="F28" s="25">
        <v>73552529.91</v>
      </c>
      <c r="G28" s="25">
        <v>35047154.15</v>
      </c>
      <c r="H28" s="25">
        <f t="shared" si="5"/>
        <v>-224855564.44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52" t="s">
        <v>48</v>
      </c>
      <c r="B31" s="53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64007425.16</v>
      </c>
      <c r="E37" s="26">
        <f t="shared" si="7"/>
        <v>64007425.16</v>
      </c>
      <c r="F37" s="26">
        <f t="shared" si="7"/>
        <v>64007425.16</v>
      </c>
      <c r="G37" s="26">
        <f t="shared" si="7"/>
        <v>64007425.16</v>
      </c>
      <c r="H37" s="26">
        <f t="shared" si="7"/>
        <v>64007425.16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64007425.16</v>
      </c>
      <c r="E38" s="25">
        <f>C38+D38</f>
        <v>64007425.16</v>
      </c>
      <c r="F38" s="25">
        <v>64007425.16</v>
      </c>
      <c r="G38" s="25">
        <v>64007425.16</v>
      </c>
      <c r="H38" s="25">
        <f>G38-C38</f>
        <v>64007425.16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293606834.04</v>
      </c>
      <c r="D39" s="23">
        <f t="shared" si="8"/>
        <v>64221439.199999996</v>
      </c>
      <c r="E39" s="23">
        <f t="shared" si="8"/>
        <v>357828273.24</v>
      </c>
      <c r="F39" s="23">
        <f t="shared" si="8"/>
        <v>158544605.8</v>
      </c>
      <c r="G39" s="23">
        <f t="shared" si="8"/>
        <v>117428426.13</v>
      </c>
      <c r="H39" s="12">
        <f t="shared" si="8"/>
        <v>-176178407.91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51" t="s">
        <v>36</v>
      </c>
      <c r="C44" s="51"/>
      <c r="D44" s="51"/>
      <c r="E44" s="51"/>
      <c r="F44" s="51"/>
      <c r="G44" s="51"/>
      <c r="H44" s="51"/>
    </row>
    <row r="45" spans="2:8" ht="11.25">
      <c r="B45" s="50" t="s">
        <v>50</v>
      </c>
      <c r="C45" s="50"/>
      <c r="D45" s="50"/>
      <c r="E45" s="50"/>
      <c r="F45" s="50"/>
      <c r="G45" s="50"/>
      <c r="H45" s="50"/>
    </row>
    <row r="46" spans="2:8" ht="11.25">
      <c r="B46" s="46"/>
      <c r="C46" s="46"/>
      <c r="D46" s="47"/>
      <c r="E46" s="47"/>
      <c r="F46" s="47"/>
      <c r="G46" s="47"/>
      <c r="H46" s="47"/>
    </row>
    <row r="47" spans="2:8" ht="11.25">
      <c r="B47" s="46"/>
      <c r="C47" s="46"/>
      <c r="D47" s="47"/>
      <c r="E47" s="47"/>
      <c r="F47" s="47"/>
      <c r="G47" s="47"/>
      <c r="H47" s="47"/>
    </row>
    <row r="48" spans="2:8" ht="11.25">
      <c r="B48" s="46"/>
      <c r="C48" s="46"/>
      <c r="D48" s="47"/>
      <c r="E48" s="47"/>
      <c r="F48" s="47"/>
      <c r="G48" s="47"/>
      <c r="H48" s="47"/>
    </row>
    <row r="49" spans="2:8" ht="11.25">
      <c r="B49" s="48" t="s">
        <v>51</v>
      </c>
      <c r="C49" s="48"/>
      <c r="D49" s="49" t="s">
        <v>52</v>
      </c>
      <c r="E49" s="49"/>
      <c r="F49" s="49"/>
      <c r="G49" s="49" t="s">
        <v>53</v>
      </c>
      <c r="H49" s="49"/>
    </row>
    <row r="50" spans="2:8" ht="11.25">
      <c r="B50" s="48" t="s">
        <v>54</v>
      </c>
      <c r="C50" s="48"/>
      <c r="D50" s="49" t="s">
        <v>55</v>
      </c>
      <c r="E50" s="49"/>
      <c r="F50" s="49"/>
      <c r="G50" s="49" t="s">
        <v>56</v>
      </c>
      <c r="H50" s="49"/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2020-04-29T20:51:29Z</cp:lastPrinted>
  <dcterms:created xsi:type="dcterms:W3CDTF">2012-12-11T20:48:19Z</dcterms:created>
  <dcterms:modified xsi:type="dcterms:W3CDTF">2020-04-29T21:06:10Z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