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TERCER TRIMESTRE 20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/>
  <c r="D5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C33" i="1" s="1"/>
  <c r="C55" i="1" l="1"/>
  <c r="D43" i="1"/>
  <c r="C43" i="1"/>
  <c r="C56" i="1" s="1"/>
  <c r="D33" i="1"/>
  <c r="D56" i="1" s="1"/>
</calcChain>
</file>

<file path=xl/sharedStrings.xml><?xml version="1.0" encoding="utf-8"?>
<sst xmlns="http://schemas.openxmlformats.org/spreadsheetml/2006/main" count="100" uniqueCount="88">
  <si>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</si>
  <si>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</si>
  <si>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</si>
  <si>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</si>
  <si>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</si>
  <si>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</si>
  <si>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</si>
  <si>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</si>
  <si>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</si>
  <si>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</si>
  <si>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</si>
  <si>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</si>
  <si>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</si>
  <si>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</si>
  <si>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</si>
  <si>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</si>
  <si>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</si>
  <si>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</si>
  <si>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</si>
  <si>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</si>
  <si>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</si>
  <si>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</si>
  <si>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</si>
  <si>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</si>
  <si>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</si>
  <si>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</si>
  <si>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</si>
  <si>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</si>
  <si>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</si>
  <si>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</si>
  <si>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</si>
  <si>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</si>
  <si>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</si>
  <si>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</si>
  <si>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</si>
  <si>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</si>
  <si>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</si>
  <si>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</si>
  <si>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</si>
  <si>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</si>
  <si>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</si>
  <si>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</si>
  <si>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</si>
  <si>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</si>
  <si>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</si>
  <si>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</si>
  <si>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</si>
  <si>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</si>
  <si>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</si>
  <si>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</si>
  <si>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</si>
  <si>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</si>
  <si>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</si>
  <si>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</si>
  <si>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</si>
  <si>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</si>
  <si>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</si>
  <si>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</si>
  <si>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</si>
  <si>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</si>
  <si>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</si>
  <si>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</si>
  <si>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</si>
  <si>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</si>
  <si>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</si>
  <si>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</si>
  <si>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</si>
  <si>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</si>
  <si>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</si>
  <si>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</si>
  <si>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</si>
  <si>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</si>
  <si>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</si>
  <si>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</si>
  <si>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</si>
  <si>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</si>
  <si>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</si>
  <si>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SISTEMA MUNICIPAL DE AGUA POTABLE Y ALCANTARILLADO PARA EL MUNICIPIO DE SALVATIERRA GTO
ESTADO DE FLUJOS DE EFECTIVO
DEL 1 DE ENERO AL AL 30 DE SEPTIEMBRE DEL 2020</t>
  </si>
  <si>
    <t>Ing. Agustin Rosillo Chavez</t>
  </si>
  <si>
    <t>Lic. Karla Alejandrina Lanuza Hernandez</t>
  </si>
  <si>
    <t>Director General</t>
  </si>
  <si>
    <t>Presidente del Consejo Directivo</t>
  </si>
  <si>
    <t>C.P. Francisco Ramos Ortega</t>
  </si>
  <si>
    <t>Contador General</t>
  </si>
  <si>
    <t xml:space="preserve"> </t>
  </si>
  <si>
    <t>ELABORO</t>
  </si>
  <si>
    <t>REVISO</t>
  </si>
  <si>
    <t>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</si>
</sst>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0" activePane="bottomLeft" state="frozen"/>
      <selection pane="bottomLeft" activeCell="C70" sqref="C70"/>
    </sheetView>
  </sheetViews>
  <sheetFormatPr baseColWidth="10" defaultRowHeight="11.25" x14ac:dyDescent="0.2"/>
  <cols>
    <col min="1" max="1" width="26.1640625" style="15" customWidth="1"/>
    <col min="2" max="2" width="75" style="10" bestFit="1" customWidth="1"/>
    <col min="3" max="3" width="25.83203125" style="10" customWidth="1"/>
    <col min="4" max="4" width="38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0" t="s">
        <v>77</v>
      </c>
      <c r="B1" s="41"/>
      <c r="C1" s="41"/>
      <c r="D1" s="41"/>
      <c r="E1" s="42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16442539.439999999</v>
      </c>
      <c r="D4" s="6">
        <f>SUM(D5:D15)</f>
        <v>20836248.689999998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19385790.98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952826.31</v>
      </c>
      <c r="E10" s="4"/>
    </row>
    <row r="11" spans="1:5" x14ac:dyDescent="0.2">
      <c r="A11" s="7">
        <v>4170</v>
      </c>
      <c r="B11" s="28" t="s">
        <v>11</v>
      </c>
      <c r="C11" s="8">
        <v>16442539.439999999</v>
      </c>
      <c r="D11" s="8">
        <v>497631.4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0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13375645.26</v>
      </c>
      <c r="D16" s="6">
        <f>SUM(D17:D32)</f>
        <v>18507117.18</v>
      </c>
      <c r="E16" s="4"/>
    </row>
    <row r="17" spans="1:5" x14ac:dyDescent="0.2">
      <c r="A17" s="7">
        <v>5110</v>
      </c>
      <c r="B17" s="28" t="s">
        <v>15</v>
      </c>
      <c r="C17" s="8">
        <v>6265232.96</v>
      </c>
      <c r="D17" s="8">
        <v>9047736.8399999999</v>
      </c>
      <c r="E17" s="4"/>
    </row>
    <row r="18" spans="1:5" x14ac:dyDescent="0.2">
      <c r="A18" s="7">
        <v>5120</v>
      </c>
      <c r="B18" s="28" t="s">
        <v>16</v>
      </c>
      <c r="C18" s="8">
        <v>1203404.4099999999</v>
      </c>
      <c r="D18" s="8">
        <v>1690636.71</v>
      </c>
      <c r="E18" s="4"/>
    </row>
    <row r="19" spans="1:5" x14ac:dyDescent="0.2">
      <c r="A19" s="7">
        <v>5130</v>
      </c>
      <c r="B19" s="28" t="s">
        <v>17</v>
      </c>
      <c r="C19" s="8">
        <v>5907007.8899999997</v>
      </c>
      <c r="D19" s="8">
        <v>7768743.6299999999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0</v>
      </c>
      <c r="D23" s="8">
        <v>0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3066894.1799999997</v>
      </c>
      <c r="D33" s="6">
        <f>+D4-D16</f>
        <v>2329131.5099999979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304544.83</v>
      </c>
      <c r="D39" s="6">
        <f>SUM(D40:D42)</f>
        <v>653944.75</v>
      </c>
      <c r="E39" s="4"/>
    </row>
    <row r="40" spans="1:5" x14ac:dyDescent="0.2">
      <c r="A40" s="30">
        <v>1230</v>
      </c>
      <c r="B40" s="29" t="s">
        <v>47</v>
      </c>
      <c r="C40" s="8">
        <v>265200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39344.83</v>
      </c>
      <c r="D41" s="8">
        <v>653944.75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-304544.83</v>
      </c>
      <c r="D43" s="6">
        <f>+D35-D39</f>
        <v>-653944.75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1467093.36</v>
      </c>
      <c r="D50" s="6">
        <f>+D51+D54</f>
        <v>1647965.34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1467093.36</v>
      </c>
      <c r="D54" s="8">
        <v>1647965.34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-1467093.36</v>
      </c>
      <c r="D55" s="6">
        <f>+D45-D50</f>
        <v>-1647965.34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1295255.9899999995</v>
      </c>
      <c r="D56" s="6">
        <f>+D33+D43+D55</f>
        <v>27221.41999999783</v>
      </c>
      <c r="E56" s="4"/>
    </row>
    <row r="57" spans="1:5" x14ac:dyDescent="0.2">
      <c r="A57" s="16">
        <v>9000011</v>
      </c>
      <c r="B57" s="5" t="s">
        <v>37</v>
      </c>
      <c r="C57" s="6">
        <v>91621.8</v>
      </c>
      <c r="D57" s="6">
        <v>64400.38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1386877.79</v>
      </c>
      <c r="D58" s="12">
        <v>91621.8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 t="s">
        <v>85</v>
      </c>
      <c r="B61" s="36" t="s">
        <v>86</v>
      </c>
      <c r="C61" s="36"/>
      <c r="D61" s="37" t="s">
        <v>87</v>
      </c>
    </row>
    <row r="62" spans="1:5" ht="11.25" customHeight="1" x14ac:dyDescent="0.2">
      <c r="A62" s="36" t="s">
        <v>82</v>
      </c>
      <c r="B62" s="36" t="s">
        <v>78</v>
      </c>
      <c r="C62" s="36"/>
      <c r="D62" s="36" t="s">
        <v>79</v>
      </c>
    </row>
    <row r="63" spans="1:5" x14ac:dyDescent="0.2">
      <c r="A63" s="35" t="s">
        <v>83</v>
      </c>
      <c r="B63" s="36" t="s">
        <v>80</v>
      </c>
      <c r="C63" s="35"/>
      <c r="D63" s="35" t="s">
        <v>81</v>
      </c>
    </row>
    <row r="64" spans="1:5" x14ac:dyDescent="0.2">
      <c r="A64" s="35" t="s">
        <v>84</v>
      </c>
      <c r="B64" s="36" t="s">
        <v>72</v>
      </c>
      <c r="C64" s="35"/>
      <c r="D64" s="35" t="s">
        <v>72</v>
      </c>
    </row>
    <row r="65" spans="1:4" ht="22.5" x14ac:dyDescent="0.2">
      <c r="A65" s="35"/>
      <c r="B65" s="38" t="s">
        <v>73</v>
      </c>
      <c r="C65" s="39"/>
      <c r="D65" s="38" t="s">
        <v>73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74</v>
      </c>
    </row>
    <row r="3" spans="1:1" x14ac:dyDescent="0.2">
      <c r="A3" s="22" t="s">
        <v>57</v>
      </c>
    </row>
    <row r="4" spans="1:1" x14ac:dyDescent="0.2">
      <c r="A4" s="22" t="s">
        <v>75</v>
      </c>
    </row>
    <row r="5" spans="1:1" x14ac:dyDescent="0.2">
      <c r="A5" s="22" t="s">
        <v>76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2017-03-02T18:57:17Z</cp:lastPrinted>
  <dcterms:created xsi:type="dcterms:W3CDTF">2012-12-11T20:31:36Z</dcterms:created>
  <dcterms:modified xsi:type="dcterms:W3CDTF">2020-10-16T15:19:11Z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