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<sst xmlns="http://schemas.openxmlformats.org/spreadsheetml/2006/main" count="72" uniqueCount="72">
  <si>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</si>
  <si>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</si>
  <si>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</si>
  <si>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</si>
  <si>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</si>
  <si>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</si>
  <si>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</si>
  <si>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</si>
  <si>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</si>
  <si>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</si>
  <si>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</si>
  <si>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</si>
  <si>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</si>
  <si>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</si>
  <si>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</si>
  <si>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</si>
  <si>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</si>
  <si>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</si>
  <si>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</si>
  <si>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</si>
  <si>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</si>
  <si>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</si>
  <si>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</si>
  <si>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</si>
  <si>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</si>
  <si>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</si>
  <si>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</si>
  <si>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</si>
  <si>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</si>
  <si>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</si>
  <si>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</si>
  <si>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</si>
  <si>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</si>
  <si>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</si>
  <si>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</si>
  <si>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</si>
  <si>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</si>
  <si>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</si>
  <si>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</si>
  <si>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</si>
  <si>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</si>
  <si>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</si>
  <si>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</si>
  <si>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</si>
  <si>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</si>
  <si>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</si>
  <si>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</si>
  <si>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</si>
  <si>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</si>
  <si>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</si>
  <si>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</si>
  <si>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</si>
  <si>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</si>
  <si>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</si>
  <si>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</si>
  <si>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</si>
  <si>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</si>
  <si>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</si>
  <si>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</si>
  <si>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</si>
  <si>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</si>
  <si>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</si>
  <si>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</si>
  <si>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</si>
  <si>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SALVATIERRA, GTO.
GASTO POR CATEGORÍA PROGRAMÁTICA
DEL 1 DE ENERO AL 30 DE SEPTIEMBRE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</si>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</sst>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4" fontId="4" fillId="33" borderId="11" xfId="59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3" fillId="0" borderId="12" xfId="0" applyFont="1" applyBorder="1" applyAlignment="1" applyProtection="1">
      <alignment/>
      <protection locked="0"/>
    </xf>
    <xf numFmtId="0" fontId="33" fillId="0" borderId="13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4" fillId="0" borderId="15" xfId="59" applyFont="1" applyFill="1" applyBorder="1" applyAlignment="1">
      <alignment horizontal="center" vertical="center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5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8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59" applyNumberFormat="1" applyFont="1" applyFill="1" applyBorder="1" applyAlignment="1">
      <alignment horizontal="center" vertical="center" wrapText="1"/>
      <protection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4" fillId="33" borderId="21" xfId="59" applyFont="1" applyFill="1" applyBorder="1" applyAlignment="1" applyProtection="1">
      <alignment horizontal="center" vertical="center" wrapText="1"/>
      <protection locked="0"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4" fontId="4" fillId="33" borderId="18" xfId="59" applyNumberFormat="1" applyFont="1" applyFill="1" applyBorder="1" applyAlignment="1">
      <alignment horizontal="center" vertical="center" wrapText="1"/>
      <protection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9" xfId="59" applyFont="1" applyFill="1" applyBorder="1" applyAlignment="1" applyProtection="1">
      <alignment horizontal="center" vertical="center" wrapText="1"/>
      <protection locked="0"/>
    </xf>
    <xf numFmtId="0" fontId="4" fillId="33" borderId="12" xfId="59" applyFont="1" applyFill="1" applyBorder="1" applyAlignment="1">
      <alignment horizontal="center" vertical="center"/>
      <protection/>
    </xf>
    <xf numFmtId="0" fontId="4" fillId="33" borderId="15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24" xfId="59" applyFont="1" applyFill="1" applyBorder="1" applyAlignment="1">
      <alignment horizontal="center" vertical="center"/>
      <protection/>
    </xf>
    <xf numFmtId="0" fontId="3" fillId="0" borderId="15" xfId="58" applyFont="1" applyBorder="1" applyAlignment="1" applyProtection="1">
      <alignment horizontal="left" vertical="center" wrapText="1"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zoomScaleSheetLayoutView="90" zoomScalePageLayoutView="0" workbookViewId="0" topLeftCell="A33">
      <selection activeCell="C52" sqref="C52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75" customHeight="1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ht="11.25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 aca="true" t="shared" si="0" ref="D7:I7">SUM(D8:D9)</f>
        <v>1080100</v>
      </c>
      <c r="E7" s="18">
        <f t="shared" si="0"/>
        <v>75919154.8</v>
      </c>
      <c r="F7" s="18">
        <f t="shared" si="0"/>
        <v>76999254.8</v>
      </c>
      <c r="G7" s="18">
        <f t="shared" si="0"/>
        <v>35654473.15</v>
      </c>
      <c r="H7" s="18">
        <f t="shared" si="0"/>
        <v>21117711.17</v>
      </c>
      <c r="I7" s="18">
        <f t="shared" si="0"/>
        <v>41344781.65</v>
      </c>
    </row>
    <row r="8" spans="1:9" ht="11.25">
      <c r="A8" s="27" t="s">
        <v>41</v>
      </c>
      <c r="B8" s="9"/>
      <c r="C8" s="3" t="s">
        <v>1</v>
      </c>
      <c r="D8" s="19">
        <v>1080100</v>
      </c>
      <c r="E8" s="19">
        <v>75919154.8</v>
      </c>
      <c r="F8" s="19">
        <f>D8+E8</f>
        <v>76999254.8</v>
      </c>
      <c r="G8" s="19">
        <v>35654473.15</v>
      </c>
      <c r="H8" s="19">
        <v>21117711.17</v>
      </c>
      <c r="I8" s="19">
        <f>F8-G8</f>
        <v>41344781.65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 aca="true" t="shared" si="1" ref="D10:I10">SUM(D11:D18)</f>
        <v>292929365.36</v>
      </c>
      <c r="E10" s="18">
        <f t="shared" si="1"/>
        <v>56621891.97</v>
      </c>
      <c r="F10" s="18">
        <f t="shared" si="1"/>
        <v>349551257.33000004</v>
      </c>
      <c r="G10" s="18">
        <f t="shared" si="1"/>
        <v>208076228.5</v>
      </c>
      <c r="H10" s="18">
        <f t="shared" si="1"/>
        <v>131800656.97</v>
      </c>
      <c r="I10" s="18">
        <f t="shared" si="1"/>
        <v>141475028.83</v>
      </c>
    </row>
    <row r="11" spans="1:9" ht="11.25">
      <c r="A11" s="27" t="s">
        <v>46</v>
      </c>
      <c r="B11" s="9"/>
      <c r="C11" s="3" t="s">
        <v>4</v>
      </c>
      <c r="D11" s="19">
        <v>229269760.08</v>
      </c>
      <c r="E11" s="19">
        <v>24532869.46</v>
      </c>
      <c r="F11" s="19">
        <f aca="true" t="shared" si="2" ref="F11:F18">D11+E11</f>
        <v>253802629.54000002</v>
      </c>
      <c r="G11" s="19">
        <v>176633269.96</v>
      </c>
      <c r="H11" s="19">
        <v>109386651.7</v>
      </c>
      <c r="I11" s="19">
        <f aca="true" t="shared" si="3" ref="I11:I18">F11-G11</f>
        <v>77169359.58000001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11.2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11.2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11.25">
      <c r="A18" s="27" t="s">
        <v>53</v>
      </c>
      <c r="B18" s="9"/>
      <c r="C18" s="3" t="s">
        <v>11</v>
      </c>
      <c r="D18" s="19">
        <v>63659605.28</v>
      </c>
      <c r="E18" s="19">
        <v>32089022.51</v>
      </c>
      <c r="F18" s="19">
        <f t="shared" si="2"/>
        <v>95748627.79</v>
      </c>
      <c r="G18" s="19">
        <v>31442958.54</v>
      </c>
      <c r="H18" s="19">
        <v>22414005.27</v>
      </c>
      <c r="I18" s="19">
        <f t="shared" si="3"/>
        <v>64305669.25000001</v>
      </c>
    </row>
    <row r="19" spans="1:9" ht="11.25">
      <c r="A19" s="27">
        <v>0</v>
      </c>
      <c r="B19" s="23" t="s">
        <v>12</v>
      </c>
      <c r="C19" s="22"/>
      <c r="D19" s="18">
        <f aca="true" t="shared" si="4" ref="D19:I19">SUM(D20:D22)</f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ht="11.2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11.25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>D21+E21</f>
        <v>0</v>
      </c>
      <c r="G21" s="19">
        <v>0</v>
      </c>
      <c r="H21" s="19">
        <v>0</v>
      </c>
      <c r="I21" s="19">
        <f>F21-G21</f>
        <v>0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 aca="true" t="shared" si="7" ref="D31:I31">SUM(D32:D35)</f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 aca="true" t="shared" si="8" ref="D37:I37">SUM(D7+D10+D19+D23+D26+D31)</f>
        <v>294009465.36</v>
      </c>
      <c r="E37" s="24">
        <f t="shared" si="8"/>
        <v>132541046.77</v>
      </c>
      <c r="F37" s="24">
        <f t="shared" si="8"/>
        <v>426550512.13000005</v>
      </c>
      <c r="G37" s="24">
        <f t="shared" si="8"/>
        <v>243730701.65</v>
      </c>
      <c r="H37" s="24">
        <f t="shared" si="8"/>
        <v>152918368.14</v>
      </c>
      <c r="I37" s="24">
        <f t="shared" si="8"/>
        <v>182819810.48000002</v>
      </c>
    </row>
    <row r="39" spans="2:8" ht="11.25">
      <c r="B39" s="42" t="s">
        <v>65</v>
      </c>
      <c r="C39" s="42"/>
      <c r="D39" s="42"/>
      <c r="E39" s="42"/>
      <c r="F39" s="42"/>
      <c r="G39" s="42"/>
      <c r="H39" s="42"/>
    </row>
    <row r="40" spans="2:8" ht="11.25">
      <c r="B40" s="43"/>
      <c r="C40" s="43"/>
      <c r="D40" s="44"/>
      <c r="E40" s="44"/>
      <c r="F40" s="44"/>
      <c r="G40" s="44"/>
      <c r="H40" s="44"/>
    </row>
    <row r="41" spans="2:8" ht="11.25">
      <c r="B41" s="43"/>
      <c r="C41" s="43"/>
      <c r="D41" s="44"/>
      <c r="E41" s="44"/>
      <c r="F41" s="44"/>
      <c r="G41" s="44"/>
      <c r="H41" s="44"/>
    </row>
    <row r="42" spans="2:8" ht="11.25">
      <c r="B42" s="43"/>
      <c r="C42" s="43"/>
      <c r="D42" s="44"/>
      <c r="E42" s="44"/>
      <c r="F42" s="44"/>
      <c r="G42" s="44"/>
      <c r="H42" s="44"/>
    </row>
    <row r="43" spans="2:8" ht="11.25">
      <c r="B43" s="47" t="s">
        <v>66</v>
      </c>
      <c r="C43" s="45"/>
      <c r="D43" s="46" t="s">
        <v>67</v>
      </c>
      <c r="E43" s="46"/>
      <c r="F43" s="46"/>
      <c r="G43" s="46" t="s">
        <v>68</v>
      </c>
      <c r="H43" s="46"/>
    </row>
    <row r="44" spans="2:8" ht="11.25">
      <c r="B44" s="47" t="s">
        <v>69</v>
      </c>
      <c r="C44" s="45"/>
      <c r="D44" s="46" t="s">
        <v>70</v>
      </c>
      <c r="E44" s="46"/>
      <c r="F44" s="46"/>
      <c r="G44" s="46" t="s">
        <v>71</v>
      </c>
      <c r="H44" s="46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B39:H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2017-03-30T22:19:49Z</cp:lastPrinted>
  <dcterms:created xsi:type="dcterms:W3CDTF">2012-12-11T21:13:37Z</dcterms:created>
  <dcterms:modified xsi:type="dcterms:W3CDTF">2020-10-29T23:28:44Z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