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<sst xmlns="http://schemas.openxmlformats.org/spreadsheetml/2006/main" count="27" uniqueCount="27">
  <si>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</si>
  <si>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</si>
  <si>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</si>
  <si>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</si>
  <si>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</si>
  <si>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</si>
  <si>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</si>
  <si>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</si>
  <si>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</si>
  <si>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</si>
  <si>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</si>
  <si>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</si>
  <si>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</si>
  <si>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</si>
  <si>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</si>
  <si>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</si>
  <si>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</si>
  <si>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</si>
  <si>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</si>
  <si>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</si>
  <si>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</si>
  <si>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</si>
  <si>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</si>
  <si>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</si>
  <si>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</si>
  <si>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</si>
  <si>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AL 31 DE DICIEMBRE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</si>
</sst>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:G1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581425765.68</v>
      </c>
      <c r="D4" s="13">
        <f>SUM(D6+D15)</f>
        <v>1242554939.11</v>
      </c>
      <c r="E4" s="13">
        <f>SUM(E6+E15)</f>
        <v>1233507885.68</v>
      </c>
      <c r="F4" s="13">
        <f>SUM(F6+F15)</f>
        <v>590472819.1100001</v>
      </c>
      <c r="G4" s="13">
        <f>SUM(G6+G15)</f>
        <v>9047053.430000085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76501546.71</v>
      </c>
      <c r="D6" s="13">
        <f>SUM(D7:D13)</f>
        <v>1158148629.77</v>
      </c>
      <c r="E6" s="13">
        <f>SUM(E7:E13)</f>
        <v>1147303894.02</v>
      </c>
      <c r="F6" s="13">
        <f>SUM(F7:F13)</f>
        <v>87346282.46000005</v>
      </c>
      <c r="G6" s="18">
        <f>SUM(G7:G13)</f>
        <v>10844735.75000006</v>
      </c>
    </row>
    <row r="7" spans="1:7" ht="11.25">
      <c r="A7" s="3">
        <v>1110</v>
      </c>
      <c r="B7" s="7" t="s">
        <v>9</v>
      </c>
      <c r="C7" s="18">
        <v>56445154.83</v>
      </c>
      <c r="D7" s="18">
        <v>684552328.08</v>
      </c>
      <c r="E7" s="18">
        <v>678806787.3</v>
      </c>
      <c r="F7" s="18">
        <f>C7+D7-E7</f>
        <v>62190695.61000013</v>
      </c>
      <c r="G7" s="18">
        <f aca="true" t="shared" si="0" ref="G7:G13">F7-C7</f>
        <v>5745540.780000135</v>
      </c>
    </row>
    <row r="8" spans="1:7" ht="11.25">
      <c r="A8" s="3">
        <v>1120</v>
      </c>
      <c r="B8" s="7" t="s">
        <v>10</v>
      </c>
      <c r="C8" s="18">
        <v>5409766.53</v>
      </c>
      <c r="D8" s="18">
        <v>442301411.84</v>
      </c>
      <c r="E8" s="18">
        <v>441526611.91</v>
      </c>
      <c r="F8" s="18">
        <f aca="true" t="shared" si="1" ref="F8:F13">C8+D8-E8</f>
        <v>6184566.459999919</v>
      </c>
      <c r="G8" s="18">
        <f t="shared" si="0"/>
        <v>774799.9299999187</v>
      </c>
    </row>
    <row r="9" spans="1:7" ht="11.25">
      <c r="A9" s="3">
        <v>1130</v>
      </c>
      <c r="B9" s="7" t="s">
        <v>11</v>
      </c>
      <c r="C9" s="18">
        <v>14646625.35</v>
      </c>
      <c r="D9" s="18">
        <v>31294889.85</v>
      </c>
      <c r="E9" s="18">
        <v>26970494.81</v>
      </c>
      <c r="F9" s="18">
        <f t="shared" si="1"/>
        <v>18971020.390000004</v>
      </c>
      <c r="G9" s="18">
        <f t="shared" si="0"/>
        <v>4324395.040000005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504924218.96999997</v>
      </c>
      <c r="D15" s="13">
        <f>SUM(D16:D24)</f>
        <v>84406309.33999999</v>
      </c>
      <c r="E15" s="13">
        <f>SUM(E16:E24)</f>
        <v>86203991.66</v>
      </c>
      <c r="F15" s="13">
        <f>SUM(F16:F24)</f>
        <v>503126536.65000004</v>
      </c>
      <c r="G15" s="13">
        <f>SUM(G16:G24)</f>
        <v>-1797682.3199999745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445474526.98</v>
      </c>
      <c r="D18" s="19">
        <v>74045588.38</v>
      </c>
      <c r="E18" s="19">
        <v>86203991.66</v>
      </c>
      <c r="F18" s="19">
        <f t="shared" si="3"/>
        <v>433316123.70000005</v>
      </c>
      <c r="G18" s="19">
        <f t="shared" si="2"/>
        <v>-12158403.279999971</v>
      </c>
    </row>
    <row r="19" spans="1:7" ht="11.25">
      <c r="A19" s="3">
        <v>1240</v>
      </c>
      <c r="B19" s="7" t="s">
        <v>18</v>
      </c>
      <c r="C19" s="18">
        <v>62199259.16</v>
      </c>
      <c r="D19" s="18">
        <v>10353366.55</v>
      </c>
      <c r="E19" s="18">
        <v>0</v>
      </c>
      <c r="F19" s="18">
        <f t="shared" si="3"/>
        <v>72552625.71</v>
      </c>
      <c r="G19" s="18">
        <f t="shared" si="2"/>
        <v>10353366.549999997</v>
      </c>
    </row>
    <row r="20" spans="1:7" ht="11.25">
      <c r="A20" s="3">
        <v>1250</v>
      </c>
      <c r="B20" s="7" t="s">
        <v>19</v>
      </c>
      <c r="C20" s="18">
        <v>430076.34</v>
      </c>
      <c r="D20" s="18">
        <v>7354.41</v>
      </c>
      <c r="E20" s="18">
        <v>0</v>
      </c>
      <c r="F20" s="18">
        <f t="shared" si="3"/>
        <v>437430.75</v>
      </c>
      <c r="G20" s="18">
        <f t="shared" si="2"/>
        <v>7354.409999999974</v>
      </c>
    </row>
    <row r="21" spans="1:7" ht="11.25">
      <c r="A21" s="3">
        <v>1260</v>
      </c>
      <c r="B21" s="7" t="s">
        <v>20</v>
      </c>
      <c r="C21" s="18">
        <v>-3179643.51</v>
      </c>
      <c r="D21" s="18">
        <v>0</v>
      </c>
      <c r="E21" s="18">
        <v>0</v>
      </c>
      <c r="F21" s="18">
        <f t="shared" si="3"/>
        <v>-3179643.51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2018-03-08T18:40:55Z</cp:lastPrinted>
  <dcterms:created xsi:type="dcterms:W3CDTF">2014-02-09T04:04:15Z</dcterms:created>
  <dcterms:modified xsi:type="dcterms:W3CDTF">2020-01-30T03:35:20Z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