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<sst xmlns="http://schemas.openxmlformats.org/spreadsheetml/2006/main" count="61" uniqueCount="52">
  <si>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</si>
  <si>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</si>
  <si>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</si>
  <si>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</si>
  <si>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</si>
  <si>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</si>
  <si>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</si>
  <si>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</si>
  <si>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</si>
  <si>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</si>
  <si>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</si>
  <si>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</si>
  <si>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</si>
  <si>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</si>
  <si>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</si>
  <si>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</si>
  <si>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</si>
  <si>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</si>
  <si>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</si>
  <si>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</si>
  <si>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</si>
  <si>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</si>
  <si>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</si>
  <si>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</si>
  <si>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</si>
  <si>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</si>
  <si>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</si>
  <si>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</si>
  <si>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</si>
  <si>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</si>
  <si>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</si>
  <si>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</si>
  <si>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</si>
  <si>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</si>
  <si>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</si>
  <si>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</si>
  <si>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</si>
  <si>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</si>
  <si>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</si>
  <si>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</si>
  <si>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</si>
  <si>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</si>
  <si>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</si>
  <si>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</si>
  <si>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</si>
  <si>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</si>
  <si>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</si>
  <si>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</si>
  <si>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</si>
  <si>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</si>
  <si>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</si>
  <si>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AL 31 DE DICIEMBRE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</si>
</sst>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PageLayoutView="0" workbookViewId="0" topLeftCell="A1">
      <selection activeCell="A1" sqref="A1:E1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348415403.84</v>
      </c>
      <c r="E5" s="14">
        <f>SUM(E6:E15)</f>
        <v>360435274.52000004</v>
      </c>
    </row>
    <row r="6" spans="1:5" ht="11.25">
      <c r="A6" s="26">
        <v>4110</v>
      </c>
      <c r="C6" s="15" t="s">
        <v>3</v>
      </c>
      <c r="D6" s="16">
        <v>19259989.49</v>
      </c>
      <c r="E6" s="17">
        <v>17069739.49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3179644.54</v>
      </c>
      <c r="E8" s="17">
        <v>2867768.64</v>
      </c>
    </row>
    <row r="9" spans="1:5" ht="11.25">
      <c r="A9" s="26">
        <v>4140</v>
      </c>
      <c r="C9" s="15" t="s">
        <v>5</v>
      </c>
      <c r="D9" s="16">
        <v>9511344.69</v>
      </c>
      <c r="E9" s="17">
        <v>9495682.72</v>
      </c>
    </row>
    <row r="10" spans="1:5" ht="11.25">
      <c r="A10" s="26">
        <v>4150</v>
      </c>
      <c r="C10" s="15" t="s">
        <v>43</v>
      </c>
      <c r="D10" s="16">
        <v>2532515.48</v>
      </c>
      <c r="E10" s="17">
        <v>1780545.82</v>
      </c>
    </row>
    <row r="11" spans="1:5" ht="11.25">
      <c r="A11" s="26">
        <v>4160</v>
      </c>
      <c r="C11" s="15" t="s">
        <v>44</v>
      </c>
      <c r="D11" s="16">
        <v>1140264.05</v>
      </c>
      <c r="E11" s="17">
        <v>1208637.7</v>
      </c>
    </row>
    <row r="12" spans="1:5" ht="11.25">
      <c r="A12" s="26">
        <v>4170</v>
      </c>
      <c r="C12" s="15" t="s">
        <v>45</v>
      </c>
      <c r="D12" s="16">
        <v>8000000</v>
      </c>
      <c r="E12" s="17">
        <v>0</v>
      </c>
    </row>
    <row r="13" spans="1:5" ht="22.5">
      <c r="A13" s="26">
        <v>4210</v>
      </c>
      <c r="C13" s="15" t="s">
        <v>46</v>
      </c>
      <c r="D13" s="16">
        <v>304791645.59</v>
      </c>
      <c r="E13" s="17">
        <v>327669263.48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343636.67</v>
      </c>
    </row>
    <row r="16" spans="1:5" ht="11.25">
      <c r="A16" s="26" t="s">
        <v>49</v>
      </c>
      <c r="B16" s="11" t="s">
        <v>7</v>
      </c>
      <c r="C16" s="12"/>
      <c r="D16" s="13">
        <f>SUM(D17:D32)</f>
        <v>244112876.38000003</v>
      </c>
      <c r="E16" s="14">
        <f>SUM(E17:E32)</f>
        <v>250062545.87000003</v>
      </c>
    </row>
    <row r="17" spans="1:5" ht="11.25">
      <c r="A17" s="26">
        <v>5110</v>
      </c>
      <c r="C17" s="15" t="s">
        <v>8</v>
      </c>
      <c r="D17" s="16">
        <v>107388889.95</v>
      </c>
      <c r="E17" s="17">
        <v>113892981.29</v>
      </c>
    </row>
    <row r="18" spans="1:5" ht="11.25">
      <c r="A18" s="26">
        <v>5120</v>
      </c>
      <c r="C18" s="15" t="s">
        <v>9</v>
      </c>
      <c r="D18" s="16">
        <v>23547636.5</v>
      </c>
      <c r="E18" s="17">
        <v>19515418.27</v>
      </c>
    </row>
    <row r="19" spans="1:5" ht="11.25">
      <c r="A19" s="26">
        <v>5130</v>
      </c>
      <c r="C19" s="15" t="s">
        <v>10</v>
      </c>
      <c r="D19" s="16">
        <v>69363707.6</v>
      </c>
      <c r="E19" s="17">
        <v>63594600.8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6317909.08</v>
      </c>
      <c r="E21" s="17">
        <v>6084018.94</v>
      </c>
    </row>
    <row r="22" spans="1:5" ht="11.25">
      <c r="A22" s="26">
        <v>5230</v>
      </c>
      <c r="C22" s="15" t="s">
        <v>13</v>
      </c>
      <c r="D22" s="16">
        <v>18809133.07</v>
      </c>
      <c r="E22" s="17">
        <v>26547929.02</v>
      </c>
    </row>
    <row r="23" spans="1:5" ht="11.25">
      <c r="A23" s="26">
        <v>5240</v>
      </c>
      <c r="C23" s="15" t="s">
        <v>14</v>
      </c>
      <c r="D23" s="16">
        <v>1222099.41</v>
      </c>
      <c r="E23" s="17">
        <v>6945409.82</v>
      </c>
    </row>
    <row r="24" spans="1:5" ht="11.25">
      <c r="A24" s="26">
        <v>5250</v>
      </c>
      <c r="C24" s="15" t="s">
        <v>15</v>
      </c>
      <c r="D24" s="16">
        <v>8350740.77</v>
      </c>
      <c r="E24" s="17">
        <v>7102218.13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8898480</v>
      </c>
      <c r="E31" s="17">
        <v>6125132.24</v>
      </c>
    </row>
    <row r="32" spans="1:5" ht="11.25">
      <c r="A32" s="26" t="s">
        <v>48</v>
      </c>
      <c r="C32" s="15" t="s">
        <v>23</v>
      </c>
      <c r="D32" s="16">
        <v>214280</v>
      </c>
      <c r="E32" s="17">
        <v>254837.36</v>
      </c>
    </row>
    <row r="33" spans="1:5" ht="11.25">
      <c r="A33" s="18" t="s">
        <v>24</v>
      </c>
      <c r="C33" s="19"/>
      <c r="D33" s="13">
        <f>D5-D16</f>
        <v>104302527.45999995</v>
      </c>
      <c r="E33" s="14">
        <f>E5-E16</f>
        <v>110372728.65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705436.09</v>
      </c>
      <c r="E36" s="14">
        <f>SUM(E37:E39)</f>
        <v>18127514.2</v>
      </c>
    </row>
    <row r="37" spans="1:5" ht="11.25">
      <c r="A37" s="4"/>
      <c r="C37" s="15" t="s">
        <v>26</v>
      </c>
      <c r="D37" s="16">
        <v>0</v>
      </c>
      <c r="E37" s="17">
        <v>18127514.2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705436.09</v>
      </c>
      <c r="E39" s="17">
        <v>0</v>
      </c>
    </row>
    <row r="40" spans="1:5" ht="11.25">
      <c r="A40" s="4"/>
      <c r="B40" s="11" t="s">
        <v>7</v>
      </c>
      <c r="C40" s="12"/>
      <c r="D40" s="13">
        <f>SUM(D41:D43)</f>
        <v>10360720.96</v>
      </c>
      <c r="E40" s="14">
        <f>SUM(E41:E43)</f>
        <v>2646661.26</v>
      </c>
    </row>
    <row r="41" spans="1:5" ht="11.25">
      <c r="A41" s="26">
        <v>1230</v>
      </c>
      <c r="C41" s="15" t="s">
        <v>26</v>
      </c>
      <c r="D41" s="16">
        <v>0</v>
      </c>
      <c r="E41" s="17">
        <v>0</v>
      </c>
    </row>
    <row r="42" spans="1:5" ht="11.25">
      <c r="A42" s="26" t="s">
        <v>50</v>
      </c>
      <c r="C42" s="15" t="s">
        <v>27</v>
      </c>
      <c r="D42" s="16">
        <v>10360720.96</v>
      </c>
      <c r="E42" s="17">
        <v>2646661.26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-9655284.870000001</v>
      </c>
      <c r="E44" s="14">
        <f>E36-E40</f>
        <v>15480852.94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-174271035.09</v>
      </c>
      <c r="E47" s="14">
        <f>SUM(E48+E51)</f>
        <v>-89861123.74</v>
      </c>
    </row>
    <row r="48" spans="1:5" ht="11.2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ht="11.25">
      <c r="A49" s="26">
        <v>2233</v>
      </c>
      <c r="C49" s="21" t="s">
        <v>33</v>
      </c>
      <c r="D49" s="16">
        <v>0</v>
      </c>
      <c r="E49" s="17">
        <v>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-174271035.09</v>
      </c>
      <c r="E51" s="17">
        <v>-89861123.74</v>
      </c>
    </row>
    <row r="52" spans="1:5" ht="11.25">
      <c r="A52" s="4"/>
      <c r="B52" s="11" t="s">
        <v>7</v>
      </c>
      <c r="C52" s="12"/>
      <c r="D52" s="13">
        <f>SUM(D53+D56)</f>
        <v>13217557.28</v>
      </c>
      <c r="E52" s="14">
        <f>SUM(E53+E56)</f>
        <v>41839901.16</v>
      </c>
    </row>
    <row r="53" spans="1:5" ht="11.25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ht="11.25">
      <c r="A54" s="4"/>
      <c r="C54" s="21" t="s">
        <v>33</v>
      </c>
      <c r="D54" s="16">
        <v>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13217557.28</v>
      </c>
      <c r="E56" s="17">
        <v>41839901.16</v>
      </c>
    </row>
    <row r="57" spans="1:5" ht="11.25">
      <c r="A57" s="18" t="s">
        <v>38</v>
      </c>
      <c r="C57" s="19"/>
      <c r="D57" s="13">
        <f>D47-D52</f>
        <v>-187488592.37</v>
      </c>
      <c r="E57" s="14">
        <f>E47-E52</f>
        <v>-131701024.89999999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-92841349.78000006</v>
      </c>
      <c r="E59" s="14">
        <f>E57+E44+E33</f>
        <v>-5847443.3099999875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56445154.83</v>
      </c>
      <c r="E61" s="14">
        <v>41399916.9</v>
      </c>
    </row>
    <row r="62" spans="1:5" ht="11.25">
      <c r="A62" s="18" t="s">
        <v>41</v>
      </c>
      <c r="C62" s="19"/>
      <c r="D62" s="13">
        <v>62190695.61</v>
      </c>
      <c r="E62" s="14">
        <v>56445154.83</v>
      </c>
    </row>
    <row r="63" spans="1:5" ht="11.25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2012-12-11T20:31:36Z</dcterms:created>
  <dcterms:modified xsi:type="dcterms:W3CDTF">2020-01-30T03:34:23Z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