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<sst xmlns="http://schemas.openxmlformats.org/spreadsheetml/2006/main" count="59" uniqueCount="59">
  <si>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</si>
  <si>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</si>
  <si>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</si>
  <si>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</si>
  <si>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</si>
  <si>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</si>
  <si>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</si>
  <si>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</si>
  <si>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</si>
  <si>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</si>
  <si>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</si>
  <si>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</si>
  <si>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</si>
  <si>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</si>
  <si>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</si>
  <si>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</si>
  <si>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</si>
  <si>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</si>
  <si>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</si>
  <si>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</si>
  <si>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</si>
  <si>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</si>
  <si>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</si>
  <si>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</si>
  <si>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</si>
  <si>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</si>
  <si>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</si>
  <si>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</si>
  <si>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</si>
  <si>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</si>
  <si>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</si>
  <si>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</si>
  <si>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</si>
  <si>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</si>
  <si>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</si>
  <si>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</si>
  <si>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</si>
  <si>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</si>
  <si>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</si>
  <si>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</si>
  <si>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</si>
  <si>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</si>
  <si>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</si>
  <si>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</si>
  <si>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</si>
  <si>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</si>
  <si>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</si>
  <si>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</si>
  <si>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</si>
  <si>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</si>
  <si>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</si>
  <si>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</si>
  <si>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</si>
  <si>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</si>
  <si>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</si>
  <si>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</si>
  <si>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</si>
  <si>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</si>
  <si>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31 DE DICIEMBRE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</si>
</sst>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7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6" fontId="4" fillId="0" borderId="0" xfId="49" applyNumberFormat="1" applyFont="1" applyFill="1" applyBorder="1" applyAlignment="1" applyProtection="1">
      <alignment vertical="top" wrapText="1"/>
      <protection locked="0"/>
    </xf>
    <xf numFmtId="166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6" fillId="0" borderId="13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0" xfId="58" applyFont="1" applyFill="1" applyBorder="1" applyAlignment="1" applyProtection="1">
      <alignment horizontal="left" vertical="top" wrapText="1"/>
      <protection locked="0"/>
    </xf>
    <xf numFmtId="0" fontId="8" fillId="0" borderId="11" xfId="58" applyFont="1" applyFill="1" applyBorder="1" applyAlignment="1" applyProtection="1">
      <alignment horizontal="center" vertical="center" wrapText="1"/>
      <protection locked="0"/>
    </xf>
    <xf numFmtId="0" fontId="8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zoomScaleSheetLayoutView="100" zoomScalePageLayoutView="0" workbookViewId="0" topLeftCell="A1">
      <selection activeCell="B25" sqref="B25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62190695.61</v>
      </c>
      <c r="C5" s="12">
        <v>56445154.83</v>
      </c>
      <c r="D5" s="17"/>
      <c r="E5" s="11" t="s">
        <v>41</v>
      </c>
      <c r="F5" s="12">
        <v>23229566.31</v>
      </c>
      <c r="G5" s="5">
        <v>31347928.62</v>
      </c>
    </row>
    <row r="6" spans="1:7" ht="11.25">
      <c r="A6" s="30" t="s">
        <v>28</v>
      </c>
      <c r="B6" s="12">
        <v>6184566.46</v>
      </c>
      <c r="C6" s="12">
        <v>5409766.53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18971020.39</v>
      </c>
      <c r="C7" s="12">
        <v>14646625.35</v>
      </c>
      <c r="D7" s="17"/>
      <c r="E7" s="11" t="s">
        <v>11</v>
      </c>
      <c r="F7" s="12">
        <v>0</v>
      </c>
      <c r="G7" s="5">
        <v>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87346282.46</v>
      </c>
      <c r="C13" s="10">
        <f>SUM(C5:C11)</f>
        <v>76501546.71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23229566.31</v>
      </c>
      <c r="G14" s="5">
        <f>SUM(G5:G12)</f>
        <v>31347928.62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433316123.7</v>
      </c>
      <c r="C18" s="12">
        <v>445474526.98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72552625.71</v>
      </c>
      <c r="C19" s="12">
        <v>62199259.16</v>
      </c>
      <c r="D19" s="17"/>
      <c r="E19" s="11" t="s">
        <v>16</v>
      </c>
      <c r="F19" s="12">
        <v>10000000</v>
      </c>
      <c r="G19" s="5">
        <v>10000000</v>
      </c>
    </row>
    <row r="20" spans="1:7" ht="11.25">
      <c r="A20" s="30" t="s">
        <v>37</v>
      </c>
      <c r="B20" s="12">
        <v>437430.75</v>
      </c>
      <c r="C20" s="12">
        <v>430076.34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-3179643.51</v>
      </c>
      <c r="C21" s="12">
        <v>-3179643.51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10000000</v>
      </c>
      <c r="G24" s="5">
        <f>SUM(G17:G22)</f>
        <v>10000000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503126536.65</v>
      </c>
      <c r="C26" s="10">
        <f>SUM(C16:C24)</f>
        <v>504924218.96999997</v>
      </c>
      <c r="D26" s="17"/>
      <c r="E26" s="39" t="s">
        <v>57</v>
      </c>
      <c r="F26" s="10">
        <f>SUM(F24+F14)</f>
        <v>33229566.31</v>
      </c>
      <c r="G26" s="6">
        <f>SUM(G14+G24)</f>
        <v>41347928.620000005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590472819.11</v>
      </c>
      <c r="C28" s="10">
        <f>C13+C26</f>
        <v>581425765.68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30787961.86</v>
      </c>
      <c r="G30" s="6">
        <f>SUM(G31:G33)</f>
        <v>30082525.77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705436.09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439321367.56999993</v>
      </c>
      <c r="G35" s="6">
        <f>SUM(G36:G40)</f>
        <v>509995311.28999996</v>
      </c>
    </row>
    <row r="36" spans="1:7" ht="11.25">
      <c r="A36" s="31"/>
      <c r="B36" s="15"/>
      <c r="C36" s="15"/>
      <c r="D36" s="17"/>
      <c r="E36" s="11" t="s">
        <v>52</v>
      </c>
      <c r="F36" s="12">
        <v>56241510.14</v>
      </c>
      <c r="G36" s="5">
        <v>87133923.37</v>
      </c>
    </row>
    <row r="37" spans="1:7" ht="11.25">
      <c r="A37" s="31"/>
      <c r="B37" s="15"/>
      <c r="C37" s="15"/>
      <c r="D37" s="17"/>
      <c r="E37" s="11" t="s">
        <v>19</v>
      </c>
      <c r="F37" s="12">
        <v>376961707.78</v>
      </c>
      <c r="G37" s="5">
        <v>416743238.27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470109329.42999995</v>
      </c>
      <c r="G46" s="5">
        <f>SUM(G42+G35+G30)</f>
        <v>540077837.06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503338895.73999995</v>
      </c>
      <c r="G48" s="20">
        <f>G46+G26</f>
        <v>581425765.68</v>
      </c>
    </row>
    <row r="49" spans="1:7" ht="11.25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2018-03-04T05:00:29Z</cp:lastPrinted>
  <dcterms:created xsi:type="dcterms:W3CDTF">2012-12-11T20:26:08Z</dcterms:created>
  <dcterms:modified xsi:type="dcterms:W3CDTF">2020-01-30T02:33:53Z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