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<sst xmlns="http://schemas.openxmlformats.org/spreadsheetml/2006/main" count="34" uniqueCount="33">
  <si>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</si>
  <si>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</si>
  <si>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</si>
  <si>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</si>
  <si>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</si>
  <si>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</si>
  <si>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</si>
  <si>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</si>
  <si>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</si>
  <si>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</si>
  <si>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</si>
  <si>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</si>
  <si>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</si>
  <si>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</si>
  <si>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</si>
  <si>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</si>
  <si>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</si>
  <si>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</si>
  <si>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</si>
  <si>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</si>
  <si>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</si>
  <si>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</si>
  <si>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</si>
  <si>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</si>
  <si>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</si>
  <si>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</si>
  <si>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SALVATIERRA, GTO.
ESTADO ANALÍTICO DEL ACTIVO
Del 1 de Enero al AL 31 DE DICIEMBRE DEL 2019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</si>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</sst>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4" fontId="3" fillId="33" borderId="15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 quotePrefix="1">
      <alignment horizontal="center" vertical="center" wrapText="1"/>
      <protection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8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8" applyFont="1" applyFill="1" applyBorder="1" applyAlignment="1">
      <alignment vertical="top" wrapText="1"/>
      <protection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wrapText="1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4" fillId="0" borderId="0" xfId="58" applyFont="1" applyBorder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center" vertical="top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horizontal="center" vertical="top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4" fillId="0" borderId="0" xfId="58" applyFont="1" applyFill="1" applyBorder="1" applyProtection="1">
      <alignment/>
      <protection locked="0"/>
    </xf>
    <xf numFmtId="4" fontId="3" fillId="0" borderId="0" xfId="58" applyNumberFormat="1" applyFont="1" applyAlignment="1" applyProtection="1">
      <alignment horizontal="lef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view="pageBreakPreview" zoomScale="60" zoomScalePageLayoutView="0" workbookViewId="0" topLeftCell="A1">
      <selection activeCell="D59" sqref="D59:D60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581425765.68</v>
      </c>
      <c r="D4" s="13">
        <f>SUM(D6+D15)</f>
        <v>1242554939.11</v>
      </c>
      <c r="E4" s="13">
        <f>SUM(E6+E15)</f>
        <v>1236266103.98</v>
      </c>
      <c r="F4" s="13">
        <f>SUM(F6+F15)</f>
        <v>587714600.8100001</v>
      </c>
      <c r="G4" s="13">
        <f>SUM(G6+G15)</f>
        <v>6288835.130000086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76501546.71</v>
      </c>
      <c r="D6" s="13">
        <f>SUM(D7:D13)</f>
        <v>1158148629.77</v>
      </c>
      <c r="E6" s="13">
        <f>SUM(E7:E13)</f>
        <v>1147303894.02</v>
      </c>
      <c r="F6" s="13">
        <f>SUM(F7:F13)</f>
        <v>87346282.46000005</v>
      </c>
      <c r="G6" s="18">
        <f>SUM(G7:G13)</f>
        <v>10844735.75000006</v>
      </c>
    </row>
    <row r="7" spans="1:7" ht="11.25">
      <c r="A7" s="3">
        <v>1110</v>
      </c>
      <c r="B7" s="7" t="s">
        <v>9</v>
      </c>
      <c r="C7" s="18">
        <v>56445154.83</v>
      </c>
      <c r="D7" s="18">
        <v>684552328.08</v>
      </c>
      <c r="E7" s="18">
        <v>678806787.3</v>
      </c>
      <c r="F7" s="18">
        <f>C7+D7-E7</f>
        <v>62190695.61000013</v>
      </c>
      <c r="G7" s="18">
        <f aca="true" t="shared" si="0" ref="G7:G13">F7-C7</f>
        <v>5745540.780000135</v>
      </c>
    </row>
    <row r="8" spans="1:7" ht="11.25">
      <c r="A8" s="3">
        <v>1120</v>
      </c>
      <c r="B8" s="7" t="s">
        <v>10</v>
      </c>
      <c r="C8" s="18">
        <v>5409766.53</v>
      </c>
      <c r="D8" s="18">
        <v>442301411.84</v>
      </c>
      <c r="E8" s="18">
        <v>441526611.91</v>
      </c>
      <c r="F8" s="18">
        <f aca="true" t="shared" si="1" ref="F8:F13">C8+D8-E8</f>
        <v>6184566.459999919</v>
      </c>
      <c r="G8" s="18">
        <f t="shared" si="0"/>
        <v>774799.9299999187</v>
      </c>
    </row>
    <row r="9" spans="1:7" ht="11.25">
      <c r="A9" s="3">
        <v>1130</v>
      </c>
      <c r="B9" s="7" t="s">
        <v>11</v>
      </c>
      <c r="C9" s="18">
        <v>14646625.35</v>
      </c>
      <c r="D9" s="18">
        <v>31294889.85</v>
      </c>
      <c r="E9" s="18">
        <v>26970494.81</v>
      </c>
      <c r="F9" s="18">
        <f t="shared" si="1"/>
        <v>18971020.390000004</v>
      </c>
      <c r="G9" s="18">
        <f t="shared" si="0"/>
        <v>4324395.040000005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504924218.96999997</v>
      </c>
      <c r="D15" s="13">
        <f>SUM(D16:D24)</f>
        <v>84406309.33999999</v>
      </c>
      <c r="E15" s="13">
        <f>SUM(E16:E24)</f>
        <v>88962209.96</v>
      </c>
      <c r="F15" s="13">
        <f>SUM(F16:F24)</f>
        <v>500368318.35</v>
      </c>
      <c r="G15" s="13">
        <f>SUM(G16:G24)</f>
        <v>-4555900.619999974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445474526.98</v>
      </c>
      <c r="D18" s="19">
        <v>74045588.38</v>
      </c>
      <c r="E18" s="19">
        <v>86203991.66</v>
      </c>
      <c r="F18" s="19">
        <f t="shared" si="3"/>
        <v>433316123.70000005</v>
      </c>
      <c r="G18" s="19">
        <f t="shared" si="2"/>
        <v>-12158403.279999971</v>
      </c>
    </row>
    <row r="19" spans="1:7" ht="11.25">
      <c r="A19" s="3">
        <v>1240</v>
      </c>
      <c r="B19" s="7" t="s">
        <v>18</v>
      </c>
      <c r="C19" s="18">
        <v>62199259.16</v>
      </c>
      <c r="D19" s="18">
        <v>10353366.55</v>
      </c>
      <c r="E19" s="18">
        <v>0</v>
      </c>
      <c r="F19" s="18">
        <f t="shared" si="3"/>
        <v>72552625.71</v>
      </c>
      <c r="G19" s="18">
        <f t="shared" si="2"/>
        <v>10353366.549999997</v>
      </c>
    </row>
    <row r="20" spans="1:7" ht="11.25">
      <c r="A20" s="3">
        <v>1250</v>
      </c>
      <c r="B20" s="7" t="s">
        <v>19</v>
      </c>
      <c r="C20" s="18">
        <v>430076.34</v>
      </c>
      <c r="D20" s="18">
        <v>7354.41</v>
      </c>
      <c r="E20" s="18">
        <v>0</v>
      </c>
      <c r="F20" s="18">
        <f t="shared" si="3"/>
        <v>437430.75</v>
      </c>
      <c r="G20" s="18">
        <f t="shared" si="2"/>
        <v>7354.409999999974</v>
      </c>
    </row>
    <row r="21" spans="1:7" ht="11.25">
      <c r="A21" s="3">
        <v>1260</v>
      </c>
      <c r="B21" s="7" t="s">
        <v>20</v>
      </c>
      <c r="C21" s="18">
        <v>-3179643.51</v>
      </c>
      <c r="D21" s="18">
        <v>0</v>
      </c>
      <c r="E21" s="18">
        <v>2758218.3</v>
      </c>
      <c r="F21" s="18">
        <f t="shared" si="3"/>
        <v>-5937861.81</v>
      </c>
      <c r="G21" s="18">
        <f t="shared" si="2"/>
        <v>-2758218.3</v>
      </c>
    </row>
    <row r="22" spans="1:7" ht="11.25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3" t="s">
        <v>25</v>
      </c>
      <c r="C26" s="23"/>
      <c r="D26" s="23"/>
      <c r="E26" s="23"/>
      <c r="F26" s="23"/>
      <c r="G26" s="23"/>
    </row>
    <row r="29" spans="2:6" ht="11.25">
      <c r="B29" s="24" t="s">
        <v>25</v>
      </c>
      <c r="C29" s="24"/>
      <c r="D29" s="24"/>
      <c r="E29" s="24"/>
      <c r="F29" s="24"/>
    </row>
    <row r="30" spans="2:6" ht="11.25">
      <c r="B30" s="25"/>
      <c r="C30" s="25"/>
      <c r="D30" s="26"/>
      <c r="E30" s="26"/>
      <c r="F30" s="26"/>
    </row>
    <row r="31" spans="2:6" ht="11.25">
      <c r="B31" s="25"/>
      <c r="C31" s="25"/>
      <c r="D31" s="26"/>
      <c r="E31" s="26"/>
      <c r="F31" s="26"/>
    </row>
    <row r="32" spans="2:6" ht="11.25">
      <c r="B32" s="27"/>
      <c r="C32" s="28"/>
      <c r="D32" s="26"/>
      <c r="E32" s="26"/>
      <c r="F32" s="26"/>
    </row>
    <row r="33" spans="2:6" ht="11.25">
      <c r="B33" s="29" t="s">
        <v>27</v>
      </c>
      <c r="C33" s="30" t="s">
        <v>28</v>
      </c>
      <c r="D33" s="26"/>
      <c r="E33" s="26"/>
      <c r="F33" s="31"/>
    </row>
    <row r="34" spans="2:6" ht="11.25">
      <c r="B34" s="29" t="s">
        <v>29</v>
      </c>
      <c r="C34" s="30" t="s">
        <v>30</v>
      </c>
      <c r="D34" s="26"/>
      <c r="E34" s="26"/>
      <c r="F34" s="31"/>
    </row>
    <row r="35" spans="2:6" ht="11.25">
      <c r="B35" s="31"/>
      <c r="C35" s="31"/>
      <c r="D35" s="31"/>
      <c r="E35" s="31"/>
      <c r="F35" s="31"/>
    </row>
    <row r="36" spans="2:6" ht="11.25">
      <c r="B36" s="31"/>
      <c r="C36" s="31"/>
      <c r="D36" s="31"/>
      <c r="E36" s="31"/>
      <c r="F36" s="31"/>
    </row>
    <row r="37" spans="2:6" ht="11.25">
      <c r="B37" s="31"/>
      <c r="C37" s="31"/>
      <c r="D37" s="31"/>
      <c r="E37" s="31"/>
      <c r="F37" s="31"/>
    </row>
    <row r="38" spans="2:6" ht="11.25">
      <c r="B38" s="31"/>
      <c r="C38" s="31"/>
      <c r="D38" s="31"/>
      <c r="E38" s="31"/>
      <c r="F38" s="31"/>
    </row>
    <row r="39" spans="2:6" ht="11.25">
      <c r="B39" s="31"/>
      <c r="C39" s="32" t="s">
        <v>31</v>
      </c>
      <c r="D39" s="31"/>
      <c r="E39" s="31"/>
      <c r="F39" s="31"/>
    </row>
    <row r="40" spans="2:6" ht="11.25">
      <c r="B40" s="31"/>
      <c r="C40" s="32" t="s">
        <v>32</v>
      </c>
      <c r="D40" s="31"/>
      <c r="E40" s="31"/>
      <c r="F40" s="31"/>
    </row>
  </sheetData>
  <sheetProtection formatCells="0" formatColumns="0" formatRows="0" autoFilter="0"/>
  <mergeCells count="3">
    <mergeCell ref="A1:G1"/>
    <mergeCell ref="B26:G26"/>
    <mergeCell ref="B29:F29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2020-03-02T18:07:24Z</cp:lastPrinted>
  <dcterms:created xsi:type="dcterms:W3CDTF">2014-02-09T04:04:15Z</dcterms:created>
  <dcterms:modified xsi:type="dcterms:W3CDTF">2020-03-02T19:01:51Z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