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<sst xmlns="http://schemas.openxmlformats.org/spreadsheetml/2006/main" count="66" uniqueCount="66">
  <si>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</si>
  <si>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</si>
  <si>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</si>
  <si>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</si>
  <si>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</si>
  <si>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</si>
  <si>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</si>
  <si>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</si>
  <si>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</si>
  <si>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</si>
  <si>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</si>
  <si>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</si>
  <si>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</si>
  <si>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</si>
  <si>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</si>
  <si>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</si>
  <si>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</si>
  <si>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</si>
  <si>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</si>
  <si>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</si>
  <si>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</si>
  <si>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</si>
  <si>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</si>
  <si>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</si>
  <si>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</si>
  <si>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</si>
  <si>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</si>
  <si>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</si>
  <si>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</si>
  <si>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</si>
  <si>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</si>
  <si>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</si>
  <si>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</si>
  <si>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</si>
  <si>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</si>
  <si>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</si>
  <si>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</si>
  <si>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</si>
  <si>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</si>
  <si>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</si>
  <si>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</si>
  <si>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</si>
  <si>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</si>
  <si>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</si>
  <si>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</si>
  <si>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</si>
  <si>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</si>
  <si>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</si>
  <si>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</si>
  <si>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</si>
  <si>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</si>
  <si>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</si>
  <si>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</si>
  <si>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</si>
  <si>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</si>
  <si>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</si>
  <si>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</si>
  <si>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</si>
  <si>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SALVATIERRA, GTO.
Estado de Situación Financiera
AL 30 DE JUNIO DEL 2020</t>
  </si>
  <si>
    <t>Lic. Karla Alejandrina Lanuza Hernández</t>
  </si>
  <si>
    <t>Dr. Enrique Villagomez  Cortéz</t>
  </si>
  <si>
    <t>C.P. José Antonio López Medina</t>
  </si>
  <si>
    <t>Presidente Municipal</t>
  </si>
  <si>
    <t>Sindico Municipal</t>
  </si>
  <si>
    <t>Tesorero Municipal</t>
  </si>
  <si>
    <t>3e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</si>
</sst>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tabSelected="1" view="pageBreakPreview" topLeftCell="A28" zoomScaleNormal="100" zoomScaleSheetLayoutView="100" workbookViewId="0">
      <selection activeCell="A50" sqref="A50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5" t="s">
        <v>58</v>
      </c>
      <c r="B1" s="46"/>
      <c r="C1" s="46"/>
      <c r="D1" s="46"/>
      <c r="E1" s="46"/>
      <c r="F1" s="46"/>
      <c r="G1" s="47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86485875.079999998</v>
      </c>
      <c r="C5" s="12">
        <v>62190695.609999999</v>
      </c>
      <c r="D5" s="17"/>
      <c r="E5" s="11" t="s">
        <v>41</v>
      </c>
      <c r="F5" s="12">
        <v>21386463.399999999</v>
      </c>
      <c r="G5" s="5">
        <v>23229566.309999999</v>
      </c>
    </row>
    <row r="6" spans="1:7" x14ac:dyDescent="0.2">
      <c r="A6" s="30" t="s">
        <v>28</v>
      </c>
      <c r="B6" s="12">
        <v>8004943.75</v>
      </c>
      <c r="C6" s="12">
        <v>6184566.46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7952801.5099999998</v>
      </c>
      <c r="C7" s="12">
        <v>18971020.390000001</v>
      </c>
      <c r="D7" s="17"/>
      <c r="E7" s="11" t="s">
        <v>11</v>
      </c>
      <c r="F7" s="12">
        <v>-10000000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102443620.34</v>
      </c>
      <c r="C13" s="10">
        <f>SUM(C5:C11)</f>
        <v>87346282.459999993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11386463.399999999</v>
      </c>
      <c r="G14" s="5">
        <f>SUM(G5:G12)</f>
        <v>23229566.309999999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411834993.94</v>
      </c>
      <c r="C18" s="12">
        <v>433316123.69999999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76704260.329999998</v>
      </c>
      <c r="C19" s="12">
        <v>72552625.709999993</v>
      </c>
      <c r="D19" s="17"/>
      <c r="E19" s="11" t="s">
        <v>16</v>
      </c>
      <c r="F19" s="12">
        <v>10000000</v>
      </c>
      <c r="G19" s="5">
        <v>10000000</v>
      </c>
    </row>
    <row r="20" spans="1:7" x14ac:dyDescent="0.2">
      <c r="A20" s="30" t="s">
        <v>37</v>
      </c>
      <c r="B20" s="12">
        <v>437430.75</v>
      </c>
      <c r="C20" s="12">
        <v>437430.75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-5937861.8099999996</v>
      </c>
      <c r="C21" s="12">
        <v>-5937861.8099999996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10000000</v>
      </c>
      <c r="G24" s="5">
        <f>SUM(G17:G22)</f>
        <v>10000000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483038823.20999998</v>
      </c>
      <c r="C26" s="10">
        <f>SUM(C16:C24)</f>
        <v>500368318.34999996</v>
      </c>
      <c r="D26" s="17"/>
      <c r="E26" s="39" t="s">
        <v>57</v>
      </c>
      <c r="F26" s="10">
        <f>SUM(F24+F14)</f>
        <v>21386463.399999999</v>
      </c>
      <c r="G26" s="6">
        <f>SUM(G14+G24)</f>
        <v>33229566.309999999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585482443.54999995</v>
      </c>
      <c r="C28" s="10">
        <f>C13+C26</f>
        <v>587714600.80999994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30787961.859999999</v>
      </c>
      <c r="G30" s="6">
        <f>SUM(G31:G33)</f>
        <v>30787961.859999999</v>
      </c>
    </row>
    <row r="31" spans="1:7" x14ac:dyDescent="0.2">
      <c r="A31" s="31"/>
      <c r="B31" s="15"/>
      <c r="C31" s="15"/>
      <c r="D31" s="17"/>
      <c r="E31" s="11" t="s">
        <v>2</v>
      </c>
      <c r="F31" s="12">
        <v>28565905.77</v>
      </c>
      <c r="G31" s="5">
        <v>28565905.77</v>
      </c>
    </row>
    <row r="32" spans="1:7" x14ac:dyDescent="0.2">
      <c r="A32" s="31"/>
      <c r="B32" s="15"/>
      <c r="C32" s="15"/>
      <c r="D32" s="17"/>
      <c r="E32" s="11" t="s">
        <v>18</v>
      </c>
      <c r="F32" s="12">
        <v>1516620</v>
      </c>
      <c r="G32" s="5">
        <v>1516620</v>
      </c>
    </row>
    <row r="33" spans="1:7" x14ac:dyDescent="0.2">
      <c r="A33" s="31"/>
      <c r="B33" s="15"/>
      <c r="C33" s="15"/>
      <c r="D33" s="17"/>
      <c r="E33" s="11" t="s">
        <v>51</v>
      </c>
      <c r="F33" s="12">
        <v>705436.09</v>
      </c>
      <c r="G33" s="5">
        <v>705436.09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533308018.29000002</v>
      </c>
      <c r="G35" s="6">
        <f>SUM(G36:G40)</f>
        <v>523697072.63999999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35281603.039999999</v>
      </c>
      <c r="G36" s="5">
        <v>53483291.840000004</v>
      </c>
    </row>
    <row r="37" spans="1:7" x14ac:dyDescent="0.2">
      <c r="A37" s="31"/>
      <c r="B37" s="15"/>
      <c r="C37" s="15"/>
      <c r="D37" s="17"/>
      <c r="E37" s="11" t="s">
        <v>19</v>
      </c>
      <c r="F37" s="12">
        <v>491908265.60000002</v>
      </c>
      <c r="G37" s="5">
        <v>464095631.14999998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6118149.6500000004</v>
      </c>
      <c r="G40" s="5">
        <v>6118149.6500000004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564095980.14999998</v>
      </c>
      <c r="G46" s="5">
        <f>SUM(G42+G35+G30)</f>
        <v>554485034.5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585482443.54999995</v>
      </c>
      <c r="G48" s="20">
        <f>G46+G26</f>
        <v>587714600.80999994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1" t="s">
        <v>65</v>
      </c>
    </row>
    <row r="52" spans="1:7" x14ac:dyDescent="0.2">
      <c r="A52" s="43" t="s">
        <v>59</v>
      </c>
      <c r="B52" s="43"/>
      <c r="C52" s="44" t="s">
        <v>60</v>
      </c>
      <c r="D52" s="44"/>
      <c r="E52" s="44"/>
      <c r="F52" s="44" t="s">
        <v>61</v>
      </c>
      <c r="G52" s="44"/>
    </row>
    <row r="53" spans="1:7" x14ac:dyDescent="0.2">
      <c r="A53" s="43" t="s">
        <v>62</v>
      </c>
      <c r="B53" s="43"/>
      <c r="C53" s="44" t="s">
        <v>63</v>
      </c>
      <c r="D53" s="44"/>
      <c r="E53" s="44"/>
      <c r="F53" s="44" t="s">
        <v>64</v>
      </c>
      <c r="G53" s="44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TOÑO</cp:lastModifiedBy>
  <cp:lastPrinted>2020-07-25T15:44:34Z</cp:lastPrinted>
  <dcterms:created xsi:type="dcterms:W3CDTF">2012-12-11T20:26:08Z</dcterms:created>
  <dcterms:modified xsi:type="dcterms:W3CDTF">2020-07-25T15:52:57Z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